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테스트 정보" sheetId="3" r:id="rId6"/>
    <sheet state="visible" name="테스트 시나리오목록" sheetId="4" r:id="rId7"/>
    <sheet state="visible" name="TS-01" sheetId="5" r:id="rId8"/>
    <sheet state="hidden" name="TS-18" sheetId="6" r:id="rId9"/>
  </sheets>
  <definedNames/>
  <calcPr/>
  <extLst>
    <ext uri="GoogleSheetsCustomDataVersion2">
      <go:sheetsCustomData xmlns:go="http://customooxmlschemas.google.com/" r:id="rId10" roundtripDataChecksum="MGjKiGz2kKW/S+9HgHtwqX0BogIrWtC2qzQpTM0pE/M="/>
    </ext>
  </extLst>
</workbook>
</file>

<file path=xl/sharedStrings.xml><?xml version="1.0" encoding="utf-8"?>
<sst xmlns="http://schemas.openxmlformats.org/spreadsheetml/2006/main" count="225" uniqueCount="116">
  <si>
    <t>프로젝트명</t>
  </si>
  <si>
    <t>통합테스트 시나리오</t>
  </si>
  <si>
    <t>Phase : 검수단계</t>
  </si>
  <si>
    <t>Author 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</si>
  <si>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</si>
  <si>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</si>
  <si>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</si>
  <si>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</si>
  <si>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</si>
  <si>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</si>
  <si>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</si>
  <si>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</si>
  <si>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</si>
  <si>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</si>
  <si>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</si>
  <si>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</si>
  <si>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</si>
  <si>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</si>
  <si>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</si>
  <si>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</si>
  <si>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검수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</si>
  <si>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</si>
  <si>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</si>
  <si>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</si>
  <si>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</si>
  <si>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</si>
  <si>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</si>
  <si>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</si>
  <si>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</si>
  <si>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</si>
  <si>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</si>
  <si>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</si>
  <si>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테스트 도메인</t>
  </si>
  <si>
    <t>도메인</t>
  </si>
  <si>
    <t>비고</t>
  </si>
  <si>
    <t>테스트 계정</t>
  </si>
  <si>
    <t>회원구분</t>
  </si>
  <si>
    <t>계정</t>
  </si>
  <si>
    <t>패스워드</t>
  </si>
  <si>
    <t>테스트 시나리오 목록</t>
  </si>
  <si>
    <t>Test Result</t>
  </si>
  <si>
    <t>Total</t>
  </si>
  <si>
    <t>성공</t>
  </si>
  <si>
    <t>실패</t>
  </si>
  <si>
    <t>테스트불가</t>
  </si>
  <si>
    <t>Run Rate</t>
  </si>
  <si>
    <t>Pass Rate</t>
  </si>
  <si>
    <t>테스트 시나리오 ID</t>
  </si>
  <si>
    <t>시나리오명</t>
  </si>
  <si>
    <t>시나리오 내용</t>
  </si>
  <si>
    <t>테스트 케이스</t>
  </si>
  <si>
    <t>항목 수</t>
  </si>
  <si>
    <t>TS-01</t>
  </si>
  <si>
    <t>테스트 시나리오 명</t>
  </si>
  <si>
    <t>테스트 시나리오 내용</t>
  </si>
  <si>
    <t>테스트 케이스 URL</t>
  </si>
  <si>
    <t>테스트 부서/이름</t>
  </si>
  <si>
    <t>작성일</t>
  </si>
  <si>
    <t>테스트 케이스 ID</t>
  </si>
  <si>
    <t>테스트 케이스명</t>
  </si>
  <si>
    <t>테스트 케이스 상세 설명</t>
  </si>
  <si>
    <t>사전조건</t>
  </si>
  <si>
    <t>테스트데이터</t>
  </si>
  <si>
    <t>예상 처리 결과</t>
  </si>
  <si>
    <t>중요도</t>
  </si>
  <si>
    <t>Windows</t>
  </si>
  <si>
    <t>Mac</t>
  </si>
  <si>
    <t>테스트 결과</t>
  </si>
  <si>
    <t>Chrome</t>
  </si>
  <si>
    <t>Edge</t>
  </si>
  <si>
    <t>IE11</t>
  </si>
  <si>
    <t>Safari</t>
  </si>
  <si>
    <t>확인상태</t>
  </si>
  <si>
    <t>비고
(실패내용 기술)</t>
  </si>
  <si>
    <t>TC-01-001</t>
  </si>
  <si>
    <t>상</t>
  </si>
  <si>
    <t>TC-01-002</t>
  </si>
  <si>
    <t>TC-01-003</t>
  </si>
  <si>
    <t>TC-01-004</t>
  </si>
  <si>
    <t>정회원(초등) : soboro3 / 20173282
교대생 : test_200515_1 / cjswo1234!
준회원 : kkim82857/cjswo123!
학생 : comeony11 / 1234qwer!!
유치 정회원 : tchunjae_k1 / @cjswo8502
유치 준회원 : tchunjae_k4 / @cjswo8502</t>
  </si>
  <si>
    <t>TS-18</t>
  </si>
  <si>
    <t>MY T 셀파</t>
  </si>
  <si>
    <t>사용자 : enew-stg.tsherpa.co.kr</t>
  </si>
  <si>
    <t>TC-18-001</t>
  </si>
  <si>
    <t>유치 MY T 셀파 권한</t>
  </si>
  <si>
    <t>로그인 전 MY T 셀파 진입</t>
  </si>
  <si>
    <t>로그인 전</t>
  </si>
  <si>
    <t>X</t>
  </si>
  <si>
    <t>1. 여러가지 경로로 팝업 호출 시 로그인 여부 확인
2. 미로그인 상태일 경우 로그인 화면 이동
3. 로그인 후 선택 메뉴 화면 이동</t>
  </si>
  <si>
    <r>
      <rPr>
        <rFont val="Malgun Gothic"/>
        <color rgb="FF000000"/>
        <sz val="10.0"/>
      </rPr>
      <t>TC-18-002</t>
    </r>
  </si>
  <si>
    <t>유치 MY T 셀파 진입</t>
  </si>
  <si>
    <t>유치 회원 MY T 셀파 화면 진입</t>
  </si>
  <si>
    <t>로그인 후</t>
  </si>
  <si>
    <t>유치 정회원 회원 계정</t>
  </si>
  <si>
    <t>1. MY T 셀파 기존 사이트 이동 확인
2. 유치 LNB 2depth 메뉴 확인
: T라운지, 문의 내역 및 답변, 회원 정보 수정, 회원 탈퇴
: Default - T라운지</t>
  </si>
  <si>
    <r>
      <rPr>
        <rFont val="Malgun Gothic"/>
        <color rgb="FF000000"/>
        <sz val="10.0"/>
      </rPr>
      <t>TC-18-003</t>
    </r>
  </si>
  <si>
    <t>유치 나의 멤버십</t>
  </si>
  <si>
    <t>T라운지 &gt; 나의 멤버십 화면 구성 확인</t>
  </si>
  <si>
    <t>1. 나의 멤버십 타이틀 노출 확인 
2. T라운지 설명 문구 확인
: " · T라운지는 T셀파 회원만의 혜택을 누릴 수 있는 멤버십 서비스입니다.
    · 다양한 혜택을 통해 고품격 T라운지에서 특별한 혜택을 누려보세요! "
3. 나의 등급 및 카네이션 수 노출 확인
4. 카네이션 우측 [나의 활동 내역] 버튼, [교육쇼핑몰 포인트로 전환] 버튼 [연수 포인트로 전환] 노출 확인
5. 나의 등급 영역 하단 [멤버십 혜택 안내], [나의 혜택 현황], [나의 활동 내역] 탭 버튼 노출 확인
6. 탭 버튼의 따른 콘텐츠 노출 확인</t>
  </si>
  <si>
    <r>
      <rPr>
        <rFont val="Malgun Gothic"/>
        <color rgb="FF000000"/>
        <sz val="10.0"/>
      </rPr>
      <t>TC-18-004</t>
    </r>
  </si>
  <si>
    <t>준회원 로그인 후 T라운지 &gt; 나의 멤버십 화면 구성 확인</t>
  </si>
  <si>
    <t>유치 준회원 회원 계정</t>
  </si>
  <si>
    <r>
      <rPr>
        <rFont val="맑은 고딕"/>
        <color theme="1"/>
        <sz val="10.0"/>
      </rPr>
      <t xml:space="preserve">1. 나의 멤버십 타이틀 노출 확인 
2. T라운지 설명 문구 확인
3. 준회원 안내 내용 및 버튼 노출 확인
: [어린이집·유치원 수정하기], [쇼핑몰 바로가기], [연수원 바로가기]
4. [어린이집·유치원 수정하기] 버튼 선택 시 회원정보수정 화면 이동 
5. [쇼핑몰 바로가기] 버튼 선택 시 기존 사이트 새 창 이동
: </t>
    </r>
    <r>
      <rPr>
        <rFont val="맑은 고딕"/>
        <color rgb="FF1155CC"/>
        <sz val="10.0"/>
        <u/>
      </rPr>
      <t>https://mall.tsherpa.co.kr/</t>
    </r>
    <r>
      <rPr>
        <rFont val="맑은 고딕"/>
        <color theme="1"/>
        <sz val="10.0"/>
      </rPr>
      <t xml:space="preserve">
6. [연수원 바로가기] 버튼 선택 시 기존 사이트 새 창 이동
: </t>
    </r>
    <r>
      <rPr>
        <rFont val="맑은 고딕"/>
        <color rgb="FF1155CC"/>
        <sz val="10.0"/>
        <u/>
      </rPr>
      <t>https://edu.tsherpa.co.kr/</t>
    </r>
  </si>
  <si>
    <r>
      <rPr>
        <rFont val="Malgun Gothic"/>
        <color rgb="FF000000"/>
        <sz val="10.0"/>
      </rPr>
      <t>TC-18-005</t>
    </r>
  </si>
  <si>
    <t>나의 등급 노출, 카네이션, 버튼 영역</t>
  </si>
  <si>
    <t>1. [나의 활동 내역] 버튼 선택 시 하단 탭 이동 및 내용 노출 확인
2. [교육쇼핑몰 포인트 전환] 버튼 선택 시 팝업 노출
3. [교육 쇼핑몰 포인트 전환] 팝업 구성
: 팝업 타이틀, 전환안내, 전환 가능 카네이션, 전환된 셀파포인트, [전환 신청하기] 버튼
4. 전환 가능 카네이션 입력 시 포인트 자동 계산 노출
5. 전환 신청하기 시 컨펌 노출
: "카네이션 11 송이를 교육쇼핑몰 셀파포인트 1 P로 전환하시겠습니까? (전환 후 취소 불가)" 확인/취소
: 확인 시 전환 완료 및 팝업 닫힘
: 취소 시 현 화면 유지
6. [연수 포인트로 전환] 버튼 선택 시 팝업 노출
7. [연수 포인트로 전환] 팝업 구성
: 팝업 타이틀, 전환안내, 전환 가능 카네이션, 전환된 연수포인트, [전환 신청하기] 버튼
8. 전환 가능 카네이션 입력 시 포인트 자동 계산 노출
9. 전환 신청하기 시 컨펌 노출
: "카네이션 11 송이를 교육쇼핑몰 연수포인트 1 P로 전환하시겠습니까? (전환 후 취소 불가)" 확인/취소
: 확인 시 전환 완료 및 팝업 닫힘
: 취소 시 현 화면 유지</t>
  </si>
  <si>
    <r>
      <rPr>
        <rFont val="Malgun Gothic"/>
        <color rgb="FF000000"/>
        <sz val="10.0"/>
      </rPr>
      <t>TC-18-006</t>
    </r>
  </si>
  <si>
    <t>유치 회원정보수정</t>
  </si>
  <si>
    <t>회원 정보 수정 화면 진입</t>
  </si>
  <si>
    <t>1. 회원정보 수정 화면 구성 확인
2. 개인정보 영역 항목 확인
: 이름, 아이디, 비밀번호, 이메일, 생년월일, 휴대전화
3. 어린이집 · 유치원 정보 수정 영역 항목 확인
: 어린이집 · 유치원 선택, SMS/이메일 수신여부</t>
  </si>
  <si>
    <r>
      <rPr>
        <rFont val="Malgun Gothic"/>
        <color rgb="FF000000"/>
        <sz val="10.0"/>
      </rPr>
      <t>TC-18-007</t>
    </r>
  </si>
  <si>
    <t>회원 정보 중 개인정보 수정</t>
  </si>
  <si>
    <t>1. 가입 시 이름 출력 및 수정 불가
: 비활성화 노출
2. 가입 시 아이디 출력 및 수정 불가
: 비활성화 노출
3. [비밀번호 변경] 버튼 노출 및 선택 시 비밀번호 변경 팝업 노출
4. 기존 이메일 아이디 출력 및 수정 가능
: [아이디], [메일주소], [메일주소 V] 입력 항목 활성화 노출
5. 가입 시 생년월일 출력 및 수정 불가
: 비활성화 노출
6. 기존 휴대전화 번호 출력 및 수정 가능
: [010 V], [앞번호], [뒷번호] 입력 항목 활성화 노출</t>
  </si>
  <si>
    <r>
      <rPr>
        <rFont val="Malgun Gothic"/>
        <color rgb="FF000000"/>
        <sz val="10.0"/>
      </rPr>
      <t>TC-18-008</t>
    </r>
  </si>
  <si>
    <t>회원 정보 중 어린이집·유치원 정보 수정</t>
  </si>
  <si>
    <t>1. 기존 어린이집·유치원 출력 및 수정가능
: 기관명 옆 [검색] 버튼 활성화
2. 검색 버튼 선택 시 어린이집·유치원 찾기 팝업 노출
3. 어린이집·유치원 찾기 팝업 구성 확인
: [시/도 V], [시/군/구 V], [기관명], [검색], 리스트(총 검색결과 건 수, 구분, 시/도,시/군/구, 기관명, 분류, 평가결과, 정원, 현원, 교직원)
4. 검색결과 리스트 노출 후 선택 시 팝업 닫힘
5. 어린이집·유치원 입력 항목에 선택 내용 출력 확인
6. 기존 SMS/이메일 수신 여부 출력 및 수정가능
: 라디오 버튼 활성화 노출 
7. [확인] 버튼 선택 시 컨펌 노출
: "수정하시겠습니까?" 확인/취소
: 확인 시 "수정완료되었습니다." 새로고침 후 변경 데이터 노출 
: 취소 시 현 화면 유지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</si>
</sst>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"/>
    <numFmt numFmtId="165" formatCode="0.0"/>
    <numFmt numFmtId="166" formatCode="m&quot;/&quot;d"/>
    <numFmt numFmtId="167" formatCode="0.0%"/>
  </numFmts>
  <fonts count="27">
    <font>
      <sz val="10.0"/>
      <color rgb="FF000000"/>
      <name val="Calibri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sz val="10.0"/>
      <color theme="1"/>
      <name val="Calibri"/>
    </font>
    <font>
      <sz val="10.0"/>
      <color rgb="FF000000"/>
      <name val="Calibri"/>
    </font>
    <font>
      <sz val="10.0"/>
      <color theme="10"/>
      <name val="Arial"/>
    </font>
    <font>
      <u/>
      <sz val="10.0"/>
      <color rgb="FF1155CC"/>
      <name val="Calibri"/>
    </font>
    <font>
      <sz val="10.0"/>
      <color rgb="FF000000"/>
      <name val="Malgun Gothic"/>
    </font>
    <font>
      <b/>
      <sz val="20.0"/>
      <color theme="1"/>
      <name val="Malgun Gothic"/>
    </font>
    <font>
      <b/>
      <sz val="10.0"/>
      <color theme="1"/>
      <name val="Malgun Gothic"/>
    </font>
    <font>
      <u/>
      <sz val="10.0"/>
      <color rgb="FF0000FF"/>
      <name val="Malgun Gothic"/>
    </font>
    <font>
      <u/>
      <sz val="10.0"/>
      <color rgb="FF1155CC"/>
      <name val="Malgun Gothic"/>
    </font>
    <font>
      <color theme="1"/>
      <name val="&quot;맑은 고딕&quot;"/>
    </font>
    <font>
      <u/>
      <sz val="10.0"/>
      <color rgb="FF1155CC"/>
      <name val="Malgun Gothic"/>
    </font>
  </fonts>
  <fills count="10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</fills>
  <borders count="35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top/>
      <bottom/>
    </border>
    <border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3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3" fillId="2" fontId="1" numFmtId="0" xfId="0" applyBorder="1" applyFont="1"/>
    <xf borderId="4" fillId="2" fontId="1" numFmtId="0" xfId="0" applyBorder="1" applyFont="1"/>
    <xf borderId="5" fillId="2" fontId="1" numFmtId="0" xfId="0" applyBorder="1" applyFont="1"/>
    <xf borderId="6" fillId="2" fontId="1" numFmtId="0" xfId="0" applyBorder="1" applyFont="1"/>
    <xf borderId="7" fillId="2" fontId="2" numFmtId="0" xfId="0" applyAlignment="1" applyBorder="1" applyFont="1">
      <alignment horizontal="center"/>
    </xf>
    <xf borderId="8" fillId="0" fontId="3" numFmtId="0" xfId="0" applyBorder="1" applyFont="1"/>
    <xf borderId="9" fillId="0" fontId="3" numFmtId="0" xfId="0" applyBorder="1" applyFont="1"/>
    <xf borderId="7" fillId="2" fontId="4" numFmtId="0" xfId="0" applyAlignment="1" applyBorder="1" applyFont="1">
      <alignment horizontal="center" shrinkToFit="0" wrapText="1"/>
    </xf>
    <xf borderId="5" fillId="2" fontId="5" numFmtId="0" xfId="0" applyAlignment="1" applyBorder="1" applyFont="1">
      <alignment horizontal="right"/>
    </xf>
    <xf borderId="7" fillId="2" fontId="5" numFmtId="0" xfId="0" applyAlignment="1" applyBorder="1" applyFont="1">
      <alignment horizontal="right"/>
    </xf>
    <xf borderId="10" fillId="2" fontId="6" numFmtId="0" xfId="0" applyAlignment="1" applyBorder="1" applyFont="1">
      <alignment horizontal="left"/>
    </xf>
    <xf borderId="5" fillId="2" fontId="6" numFmtId="0" xfId="0" applyAlignment="1" applyBorder="1" applyFont="1">
      <alignment horizontal="left"/>
    </xf>
    <xf borderId="11" fillId="2" fontId="1" numFmtId="0" xfId="0" applyBorder="1" applyFont="1"/>
    <xf borderId="7" fillId="2" fontId="7" numFmtId="0" xfId="0" applyAlignment="1" applyBorder="1" applyFont="1">
      <alignment horizontal="left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Border="1" applyFont="1"/>
    <xf borderId="7" fillId="2" fontId="5" numFmtId="0" xfId="0" applyAlignment="1" applyBorder="1" applyFont="1">
      <alignment horizont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Border="1" applyFont="1"/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/>
    </xf>
    <xf borderId="15" fillId="2" fontId="1" numFmtId="0" xfId="0" applyBorder="1" applyFont="1"/>
    <xf borderId="16" fillId="2" fontId="1" numFmtId="0" xfId="0" applyBorder="1" applyFont="1"/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Border="1" applyFont="1"/>
    <xf borderId="19" fillId="0" fontId="3" numFmtId="0" xfId="0" applyBorder="1" applyFont="1"/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shrinkToFit="0" vertical="center" wrapText="1"/>
    </xf>
    <xf borderId="12" fillId="4" fontId="12" numFmtId="0" xfId="0" applyAlignment="1" applyBorder="1" applyFont="1">
      <alignment horizontal="center" shrinkToFit="0" vertical="center" wrapText="1"/>
    </xf>
    <xf borderId="17" fillId="4" fontId="12" numFmtId="0" xfId="0" applyAlignment="1" applyBorder="1" applyFont="1">
      <alignment horizontal="center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0" fillId="0" fontId="16" numFmtId="0" xfId="0" applyAlignment="1" applyFont="1">
      <alignment vertical="center"/>
    </xf>
    <xf borderId="0" fillId="0" fontId="17" numFmtId="0" xfId="0" applyFont="1"/>
    <xf borderId="17" fillId="6" fontId="16" numFmtId="0" xfId="0" applyAlignment="1" applyBorder="1" applyFill="1" applyFont="1">
      <alignment horizontal="center" vertical="center"/>
    </xf>
    <xf borderId="12" fillId="6" fontId="16" numFmtId="0" xfId="0" applyAlignment="1" applyBorder="1" applyFont="1">
      <alignment horizontal="center" vertical="center"/>
    </xf>
    <xf borderId="17" fillId="0" fontId="16" numFmtId="0" xfId="0" applyAlignment="1" applyBorder="1" applyFont="1">
      <alignment horizontal="center" shrinkToFit="0" vertical="center" wrapText="1"/>
    </xf>
    <xf borderId="12" fillId="0" fontId="18" numFmtId="0" xfId="0" applyAlignment="1" applyBorder="1" applyFont="1">
      <alignment horizontal="center" shrinkToFit="0" vertical="center" wrapText="1"/>
    </xf>
    <xf borderId="12" fillId="0" fontId="16" numFmtId="0" xfId="0" applyAlignment="1" applyBorder="1" applyFont="1">
      <alignment horizontal="center" shrinkToFit="0" vertical="center" wrapText="1"/>
    </xf>
    <xf borderId="12" fillId="0" fontId="18" numFmtId="0" xfId="0" applyAlignment="1" applyBorder="1" applyFont="1">
      <alignment horizontal="center" vertical="center"/>
    </xf>
    <xf borderId="17" fillId="0" fontId="16" numFmtId="0" xfId="0" applyAlignment="1" applyBorder="1" applyFont="1">
      <alignment horizontal="center" vertical="center"/>
    </xf>
    <xf borderId="0" fillId="0" fontId="16" numFmtId="0" xfId="0" applyAlignment="1" applyFont="1">
      <alignment horizontal="center" vertical="center"/>
    </xf>
    <xf borderId="0" fillId="0" fontId="19" numFmtId="0" xfId="0" applyAlignment="1" applyFont="1">
      <alignment horizontal="left"/>
    </xf>
    <xf borderId="0" fillId="0" fontId="16" numFmtId="0" xfId="0" applyAlignment="1" applyFont="1">
      <alignment horizontal="left" vertical="center"/>
    </xf>
    <xf borderId="0" fillId="0" fontId="16" numFmtId="0" xfId="0" applyFont="1"/>
    <xf borderId="20" fillId="0" fontId="16" numFmtId="0" xfId="0" applyAlignment="1" applyBorder="1" applyFont="1">
      <alignment horizontal="center" shrinkToFit="0" vertical="center" wrapText="1"/>
    </xf>
    <xf borderId="12" fillId="0" fontId="17" numFmtId="0" xfId="0" applyAlignment="1" applyBorder="1" applyFont="1">
      <alignment horizontal="center" vertical="center"/>
    </xf>
    <xf borderId="12" fillId="0" fontId="16" numFmtId="0" xfId="0" applyAlignment="1" applyBorder="1" applyFont="1">
      <alignment horizontal="center" vertical="center"/>
    </xf>
    <xf borderId="21" fillId="0" fontId="3" numFmtId="0" xfId="0" applyBorder="1" applyFont="1"/>
    <xf borderId="22" fillId="0" fontId="3" numFmtId="0" xfId="0" applyBorder="1" applyFont="1"/>
    <xf borderId="20" fillId="0" fontId="16" numFmtId="0" xfId="0" applyAlignment="1" applyBorder="1" applyFont="1">
      <alignment horizontal="center" vertical="center"/>
    </xf>
    <xf borderId="0" fillId="0" fontId="6" numFmtId="0" xfId="0" applyAlignment="1" applyFont="1">
      <alignment vertical="center"/>
    </xf>
    <xf borderId="0" fillId="0" fontId="6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0" fillId="0" fontId="20" numFmtId="0" xfId="0" applyFont="1"/>
    <xf borderId="0" fillId="0" fontId="21" numFmtId="0" xfId="0" applyAlignment="1" applyFont="1">
      <alignment vertical="center"/>
    </xf>
    <xf borderId="1" fillId="4" fontId="22" numFmtId="0" xfId="0" applyAlignment="1" applyBorder="1" applyFont="1">
      <alignment horizontal="right" vertical="center"/>
    </xf>
    <xf borderId="20" fillId="7" fontId="22" numFmtId="0" xfId="0" applyAlignment="1" applyBorder="1" applyFill="1" applyFont="1">
      <alignment horizontal="center" shrinkToFit="0" vertical="center" wrapText="1"/>
    </xf>
    <xf borderId="12" fillId="7" fontId="22" numFmtId="0" xfId="0" applyAlignment="1" applyBorder="1" applyFont="1">
      <alignment horizontal="center" shrinkToFit="0" vertical="center" wrapText="1"/>
    </xf>
    <xf borderId="12" fillId="0" fontId="6" numFmtId="0" xfId="0" applyAlignment="1" applyBorder="1" applyFont="1">
      <alignment horizontal="center" shrinkToFit="0" vertical="center" wrapText="1"/>
    </xf>
    <xf borderId="12" fillId="0" fontId="6" numFmtId="0" xfId="0" applyAlignment="1" applyBorder="1" applyFont="1">
      <alignment horizontal="center" vertical="center"/>
    </xf>
    <xf borderId="12" fillId="0" fontId="6" numFmtId="10" xfId="0" applyAlignment="1" applyBorder="1" applyFont="1" applyNumberFormat="1">
      <alignment horizontal="center" vertical="center"/>
    </xf>
    <xf borderId="20" fillId="0" fontId="6" numFmtId="10" xfId="0" applyAlignment="1" applyBorder="1" applyFont="1" applyNumberFormat="1">
      <alignment horizontal="center" vertical="center"/>
    </xf>
    <xf borderId="12" fillId="0" fontId="6" numFmtId="9" xfId="0" applyAlignment="1" applyBorder="1" applyFont="1" applyNumberFormat="1">
      <alignment horizontal="center" shrinkToFit="0" vertical="center" wrapText="1"/>
    </xf>
    <xf borderId="12" fillId="0" fontId="6" numFmtId="167" xfId="0" applyAlignment="1" applyBorder="1" applyFont="1" applyNumberFormat="1">
      <alignment horizontal="center" vertical="center"/>
    </xf>
    <xf borderId="23" fillId="0" fontId="6" numFmtId="0" xfId="0" applyAlignment="1" applyBorder="1" applyFont="1">
      <alignment shrinkToFit="0" vertical="center" wrapText="1"/>
    </xf>
    <xf borderId="23" fillId="0" fontId="6" numFmtId="0" xfId="0" applyAlignment="1" applyBorder="1" applyFont="1">
      <alignment horizontal="center" shrinkToFit="0" vertical="center" wrapText="1"/>
    </xf>
    <xf borderId="23" fillId="0" fontId="6" numFmtId="0" xfId="0" applyAlignment="1" applyBorder="1" applyFont="1">
      <alignment horizontal="center" vertical="center"/>
    </xf>
    <xf borderId="23" fillId="0" fontId="3" numFmtId="0" xfId="0" applyBorder="1" applyFont="1"/>
    <xf borderId="23" fillId="0" fontId="6" numFmtId="0" xfId="0" applyAlignment="1" applyBorder="1" applyFont="1">
      <alignment horizontal="left" vertical="center"/>
    </xf>
    <xf borderId="0" fillId="0" fontId="22" numFmtId="0" xfId="0" applyAlignment="1" applyFont="1">
      <alignment horizontal="center" vertical="center"/>
    </xf>
    <xf borderId="12" fillId="7" fontId="22" numFmtId="0" xfId="0" applyAlignment="1" applyBorder="1" applyFont="1">
      <alignment horizontal="center" vertical="center"/>
    </xf>
    <xf borderId="24" fillId="7" fontId="22" numFmtId="0" xfId="0" applyAlignment="1" applyBorder="1" applyFont="1">
      <alignment horizontal="center" shrinkToFit="0" vertical="center" wrapText="1"/>
    </xf>
    <xf borderId="25" fillId="7" fontId="22" numFmtId="0" xfId="0" applyAlignment="1" applyBorder="1" applyFont="1">
      <alignment horizontal="center" shrinkToFit="0" vertical="center" wrapText="1"/>
    </xf>
    <xf borderId="25" fillId="8" fontId="8" numFmtId="0" xfId="0" applyAlignment="1" applyBorder="1" applyFill="1" applyFont="1">
      <alignment horizontal="center" vertical="center"/>
    </xf>
    <xf borderId="26" fillId="8" fontId="8" numFmtId="0" xfId="0" applyAlignment="1" applyBorder="1" applyFont="1">
      <alignment horizontal="center" vertical="center"/>
    </xf>
    <xf borderId="27" fillId="0" fontId="3" numFmtId="0" xfId="0" applyBorder="1" applyFont="1"/>
    <xf borderId="12" fillId="9" fontId="20" numFmtId="0" xfId="0" applyAlignment="1" applyBorder="1" applyFill="1" applyFont="1">
      <alignment horizontal="center" vertical="center"/>
    </xf>
    <xf borderId="12" fillId="9" fontId="6" numFmtId="0" xfId="0" applyAlignment="1" applyBorder="1" applyFont="1">
      <alignment shrinkToFit="0" vertical="center" wrapText="1"/>
    </xf>
    <xf borderId="12" fillId="9" fontId="6" numFmtId="0" xfId="0" applyAlignment="1" applyBorder="1" applyFont="1">
      <alignment horizontal="center" shrinkToFit="0" vertical="center" wrapText="1"/>
    </xf>
    <xf borderId="12" fillId="9" fontId="6" numFmtId="0" xfId="0" applyAlignment="1" applyBorder="1" applyFont="1">
      <alignment horizontal="center" vertical="center"/>
    </xf>
    <xf borderId="17" fillId="9" fontId="6" numFmtId="0" xfId="0" applyAlignment="1" applyBorder="1" applyFont="1">
      <alignment horizontal="left" shrinkToFit="0" vertical="center" wrapText="1"/>
    </xf>
    <xf borderId="0" fillId="0" fontId="23" numFmtId="0" xfId="0" applyAlignment="1" applyFont="1">
      <alignment vertical="center"/>
    </xf>
    <xf borderId="12" fillId="6" fontId="22" numFmtId="0" xfId="0" applyAlignment="1" applyBorder="1" applyFont="1">
      <alignment horizontal="center" shrinkToFit="0" vertical="center" wrapText="1"/>
    </xf>
    <xf borderId="12" fillId="0" fontId="6" numFmtId="0" xfId="0" applyAlignment="1" applyBorder="1" applyFont="1">
      <alignment shrinkToFit="0" vertical="center" wrapText="1"/>
    </xf>
    <xf borderId="20" fillId="7" fontId="22" numFmtId="0" xfId="0" applyAlignment="1" applyBorder="1" applyFont="1">
      <alignment horizontal="center" vertical="center"/>
    </xf>
    <xf borderId="28" fillId="7" fontId="22" numFmtId="0" xfId="0" applyAlignment="1" applyBorder="1" applyFont="1">
      <alignment horizontal="center" vertical="center"/>
    </xf>
    <xf borderId="17" fillId="0" fontId="6" numFmtId="0" xfId="0" applyAlignment="1" applyBorder="1" applyFont="1">
      <alignment shrinkToFit="0" vertical="center" wrapText="1"/>
    </xf>
    <xf borderId="29" fillId="0" fontId="6" numFmtId="0" xfId="0" applyAlignment="1" applyBorder="1" applyFont="1">
      <alignment horizontal="center" vertical="center"/>
    </xf>
    <xf borderId="21" fillId="0" fontId="6" numFmtId="10" xfId="0" applyAlignment="1" applyBorder="1" applyFont="1" applyNumberFormat="1">
      <alignment horizontal="center" vertical="center"/>
    </xf>
    <xf borderId="12" fillId="0" fontId="24" numFmtId="0" xfId="0" applyAlignment="1" applyBorder="1" applyFont="1">
      <alignment vertical="center"/>
    </xf>
    <xf borderId="12" fillId="0" fontId="6" numFmtId="0" xfId="0" applyAlignment="1" applyBorder="1" applyFont="1">
      <alignment vertical="center"/>
    </xf>
    <xf borderId="29" fillId="0" fontId="6" numFmtId="9" xfId="0" applyAlignment="1" applyBorder="1" applyFont="1" applyNumberFormat="1">
      <alignment horizontal="center" vertical="center"/>
    </xf>
    <xf borderId="29" fillId="0" fontId="6" numFmtId="167" xfId="0" applyAlignment="1" applyBorder="1" applyFont="1" applyNumberFormat="1">
      <alignment horizontal="center" vertical="center"/>
    </xf>
    <xf borderId="30" fillId="7" fontId="22" numFmtId="0" xfId="0" applyAlignment="1" applyBorder="1" applyFont="1">
      <alignment horizontal="center" shrinkToFit="0" vertical="center" wrapText="1"/>
    </xf>
    <xf borderId="31" fillId="0" fontId="3" numFmtId="0" xfId="0" applyBorder="1" applyFont="1"/>
    <xf borderId="17" fillId="7" fontId="22" numFmtId="0" xfId="0" applyAlignment="1" applyBorder="1" applyFont="1">
      <alignment horizontal="center" vertical="center"/>
    </xf>
    <xf borderId="32" fillId="7" fontId="22" numFmtId="0" xfId="0" applyAlignment="1" applyBorder="1" applyFont="1">
      <alignment horizontal="center" vertical="center"/>
    </xf>
    <xf borderId="33" fillId="0" fontId="3" numFmtId="0" xfId="0" applyBorder="1" applyFont="1"/>
    <xf borderId="34" fillId="0" fontId="3" numFmtId="0" xfId="0" applyBorder="1" applyFont="1"/>
    <xf borderId="12" fillId="8" fontId="8" numFmtId="0" xfId="0" applyAlignment="1" applyBorder="1" applyFont="1">
      <alignment horizontal="center" vertical="center"/>
    </xf>
    <xf borderId="24" fillId="8" fontId="8" numFmtId="0" xfId="0" applyAlignment="1" applyBorder="1" applyFont="1">
      <alignment horizontal="center" vertical="center"/>
    </xf>
    <xf borderId="12" fillId="0" fontId="20" numFmtId="0" xfId="0" applyAlignment="1" applyBorder="1" applyFont="1">
      <alignment horizontal="center" vertical="center"/>
    </xf>
    <xf borderId="12" fillId="0" fontId="25" numFmtId="0" xfId="0" applyAlignment="1" applyBorder="1" applyFont="1">
      <alignment horizontal="center" shrinkToFit="0" vertical="center" wrapText="0"/>
    </xf>
    <xf borderId="12" fillId="0" fontId="26" numFmtId="0" xfId="0" applyAlignment="1" applyBorder="1" applyFont="1">
      <alignment horizontal="left" vertical="center"/>
    </xf>
  </cellXfs>
  <cellStyles count="1">
    <cellStyle xfId="0" name="Normal" builtinId="0"/>
  </cellStyles>
  <dxfs count="4">
    <dxf>
      <font/>
      <fill>
        <patternFill patternType="solid">
          <fgColor rgb="FFF4C7C3"/>
          <bgColor rgb="FFF4C7C3"/>
        </patternFill>
      </fill>
      <border/>
    </dxf>
    <dxf>
      <font/>
      <fill>
        <patternFill patternType="solid">
          <fgColor rgb="FFFFF2CC"/>
          <bgColor rgb="FFFFF2CC"/>
        </patternFill>
      </fill>
      <border/>
    </dxf>
    <dxf>
      <font/>
      <fill>
        <patternFill patternType="solid">
          <fgColor rgb="FFE6B8AF"/>
          <bgColor rgb="FFE6B8AF"/>
        </patternFill>
      </fill>
      <border/>
    </dxf>
    <dxf>
      <font/>
      <fill>
        <patternFill patternType="solid">
          <fgColor rgb="FFFCE5CD"/>
          <bgColor rgb="FFFCE5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8.71"/>
    <col customWidth="1" min="3" max="3" width="14.0"/>
    <col customWidth="1" min="4" max="4" width="23.71"/>
    <col customWidth="1" min="5" max="5" width="16.0"/>
    <col customWidth="1" min="6" max="6" width="16.14"/>
    <col customWidth="1" min="7" max="7" width="16.86"/>
    <col customWidth="1" min="8" max="8" width="19.86"/>
    <col customWidth="1" min="9" max="9" width="8.71"/>
    <col customWidth="1" min="10" max="10" width="1.43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3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4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4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4"/>
      <c r="C17" s="15"/>
      <c r="D17" s="15"/>
      <c r="E17" s="15"/>
      <c r="F17" s="15"/>
      <c r="G17" s="15"/>
      <c r="H17" s="15"/>
      <c r="I17" s="6"/>
      <c r="J17" s="1"/>
    </row>
    <row r="18" ht="13.5" customHeight="1">
      <c r="A18" s="1"/>
      <c r="B18" s="16"/>
      <c r="C18" s="17" t="s">
        <v>6</v>
      </c>
      <c r="D18" s="17" t="s">
        <v>7</v>
      </c>
      <c r="E18" s="17" t="s">
        <v>8</v>
      </c>
      <c r="F18" s="17" t="s">
        <v>9</v>
      </c>
      <c r="G18" s="17" t="s">
        <v>10</v>
      </c>
      <c r="H18" s="17" t="s">
        <v>11</v>
      </c>
      <c r="I18" s="18"/>
      <c r="J18" s="1"/>
    </row>
    <row r="19" ht="28.5" customHeight="1">
      <c r="A19" s="1"/>
      <c r="B19" s="19"/>
      <c r="C19" s="20" t="s">
        <v>12</v>
      </c>
      <c r="D19" s="21"/>
      <c r="E19" s="21"/>
      <c r="F19" s="21"/>
      <c r="G19" s="22"/>
      <c r="H19" s="23"/>
      <c r="I19" s="18"/>
      <c r="J19" s="1"/>
    </row>
    <row r="20" ht="28.5" customHeight="1">
      <c r="A20" s="1"/>
      <c r="B20" s="19"/>
      <c r="C20" s="20" t="s">
        <v>13</v>
      </c>
      <c r="D20" s="21"/>
      <c r="E20" s="21"/>
      <c r="F20" s="21"/>
      <c r="G20" s="22"/>
      <c r="H20" s="21"/>
      <c r="I20" s="18"/>
      <c r="J20" s="1"/>
    </row>
    <row r="21" ht="28.5" customHeight="1">
      <c r="A21" s="1"/>
      <c r="B21" s="19"/>
      <c r="C21" s="20" t="s">
        <v>14</v>
      </c>
      <c r="D21" s="21"/>
      <c r="E21" s="21"/>
      <c r="F21" s="21"/>
      <c r="G21" s="22"/>
      <c r="H21" s="21" t="s">
        <v>15</v>
      </c>
      <c r="I21" s="18"/>
      <c r="J21" s="1"/>
    </row>
    <row r="22" ht="28.5" customHeight="1">
      <c r="A22" s="1"/>
      <c r="B22" s="19"/>
      <c r="C22" s="20" t="s">
        <v>16</v>
      </c>
      <c r="D22" s="21"/>
      <c r="E22" s="21"/>
      <c r="F22" s="21"/>
      <c r="G22" s="22"/>
      <c r="H22" s="21" t="s">
        <v>15</v>
      </c>
      <c r="I22" s="18"/>
      <c r="J22" s="1"/>
    </row>
    <row r="23" ht="13.5" customHeight="1">
      <c r="A23" s="1"/>
      <c r="B23" s="24"/>
      <c r="C23" s="25"/>
      <c r="D23" s="26"/>
      <c r="E23" s="26"/>
      <c r="F23" s="26"/>
      <c r="G23" s="26"/>
      <c r="H23" s="27"/>
      <c r="I23" s="6"/>
      <c r="J23" s="1"/>
    </row>
    <row r="24" ht="13.5" customHeight="1">
      <c r="A24" s="1"/>
      <c r="B24" s="24"/>
      <c r="C24" s="28"/>
      <c r="D24" s="29"/>
      <c r="E24" s="29"/>
      <c r="F24" s="29"/>
      <c r="G24" s="29"/>
      <c r="H24" s="1"/>
      <c r="I24" s="6"/>
      <c r="J24" s="1"/>
    </row>
    <row r="25" ht="13.5" customHeight="1">
      <c r="A25" s="1"/>
      <c r="B25" s="24"/>
      <c r="C25" s="28"/>
      <c r="D25" s="29"/>
      <c r="E25" s="29"/>
      <c r="F25" s="29"/>
      <c r="G25" s="29"/>
      <c r="H25" s="1"/>
      <c r="I25" s="6"/>
      <c r="J25" s="1"/>
    </row>
    <row r="26" ht="13.5" customHeight="1">
      <c r="A26" s="1"/>
      <c r="B26" s="30"/>
      <c r="C26" s="31"/>
      <c r="D26" s="31"/>
      <c r="E26" s="31"/>
      <c r="F26" s="31"/>
      <c r="G26" s="31"/>
      <c r="H26" s="31"/>
      <c r="I26" s="32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14"/>
    <col customWidth="1" min="2" max="5" width="14.43"/>
    <col customWidth="1" min="6" max="6" width="6.57"/>
    <col customWidth="1" min="9" max="9" width="24.43"/>
  </cols>
  <sheetData>
    <row r="1" ht="15.75" customHeight="1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ht="15.75" customHeight="1">
      <c r="A2" s="33"/>
      <c r="B2" s="35" t="s">
        <v>17</v>
      </c>
      <c r="C2" s="36"/>
      <c r="D2" s="36"/>
      <c r="E2" s="36"/>
      <c r="F2" s="36"/>
      <c r="G2" s="36"/>
      <c r="H2" s="36"/>
      <c r="I2" s="36"/>
      <c r="J2" s="36"/>
      <c r="K2" s="37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ht="46.5" customHeight="1">
      <c r="A3" s="33"/>
      <c r="B3" s="38" t="s">
        <v>18</v>
      </c>
      <c r="C3" s="39" t="s">
        <v>0</v>
      </c>
      <c r="D3" s="36"/>
      <c r="E3" s="36"/>
      <c r="F3" s="36"/>
      <c r="G3" s="36"/>
      <c r="H3" s="36"/>
      <c r="I3" s="36"/>
      <c r="J3" s="36"/>
      <c r="K3" s="37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ht="15.75" customHeight="1">
      <c r="A4" s="33"/>
      <c r="B4" s="38" t="s">
        <v>19</v>
      </c>
      <c r="C4" s="40" t="s">
        <v>20</v>
      </c>
      <c r="D4" s="38" t="s">
        <v>21</v>
      </c>
      <c r="E4" s="41" t="s">
        <v>22</v>
      </c>
      <c r="F4" s="37"/>
      <c r="G4" s="38" t="s">
        <v>23</v>
      </c>
      <c r="H4" s="42">
        <v>44649.0</v>
      </c>
      <c r="I4" s="38" t="s">
        <v>24</v>
      </c>
      <c r="J4" s="43">
        <v>1.1</v>
      </c>
      <c r="K4" s="37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ht="15.75" customHeight="1">
      <c r="A5" s="33"/>
      <c r="B5" s="33"/>
      <c r="C5" s="44"/>
      <c r="D5" s="44"/>
      <c r="E5" s="44"/>
      <c r="F5" s="44"/>
      <c r="G5" s="44"/>
      <c r="H5" s="44"/>
      <c r="I5" s="44"/>
      <c r="J5" s="44"/>
      <c r="K5" s="33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ht="15.75" customHeight="1">
      <c r="A6" s="45"/>
      <c r="B6" s="46" t="s">
        <v>25</v>
      </c>
      <c r="C6" s="46" t="s">
        <v>26</v>
      </c>
      <c r="D6" s="35" t="s">
        <v>27</v>
      </c>
      <c r="E6" s="36"/>
      <c r="F6" s="37"/>
      <c r="G6" s="35" t="s">
        <v>28</v>
      </c>
      <c r="H6" s="36"/>
      <c r="I6" s="37"/>
      <c r="J6" s="46" t="s">
        <v>29</v>
      </c>
      <c r="K6" s="46" t="s">
        <v>30</v>
      </c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ht="15.75" customHeight="1">
      <c r="A7" s="48"/>
      <c r="B7" s="49">
        <v>0.1</v>
      </c>
      <c r="C7" s="50">
        <v>44440.0</v>
      </c>
      <c r="D7" s="51" t="s">
        <v>31</v>
      </c>
      <c r="E7" s="36"/>
      <c r="F7" s="37"/>
      <c r="G7" s="52"/>
      <c r="H7" s="36"/>
      <c r="I7" s="37"/>
      <c r="J7" s="53" t="s">
        <v>22</v>
      </c>
      <c r="K7" s="53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ht="15.75" customHeight="1">
      <c r="A8" s="48"/>
      <c r="B8" s="49"/>
      <c r="C8" s="50"/>
      <c r="D8" s="51"/>
      <c r="E8" s="36"/>
      <c r="F8" s="37"/>
      <c r="G8" s="52"/>
      <c r="H8" s="36"/>
      <c r="I8" s="37"/>
      <c r="J8" s="53"/>
      <c r="K8" s="53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ht="15.75" customHeight="1">
      <c r="A9" s="48"/>
      <c r="B9" s="49"/>
      <c r="C9" s="50"/>
      <c r="D9" s="51"/>
      <c r="E9" s="36"/>
      <c r="F9" s="37"/>
      <c r="G9" s="52"/>
      <c r="H9" s="36"/>
      <c r="I9" s="37"/>
      <c r="J9" s="53"/>
      <c r="K9" s="53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ht="15.75" customHeight="1">
      <c r="A10" s="48"/>
      <c r="B10" s="49"/>
      <c r="C10" s="50"/>
      <c r="D10" s="51"/>
      <c r="E10" s="36"/>
      <c r="F10" s="37"/>
      <c r="G10" s="52"/>
      <c r="H10" s="36"/>
      <c r="I10" s="37"/>
      <c r="J10" s="53"/>
      <c r="K10" s="53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ht="15.75" customHeight="1">
      <c r="A11" s="48"/>
      <c r="B11" s="49"/>
      <c r="C11" s="50"/>
      <c r="D11" s="51"/>
      <c r="E11" s="36"/>
      <c r="F11" s="37"/>
      <c r="G11" s="52"/>
      <c r="H11" s="36"/>
      <c r="I11" s="37"/>
      <c r="J11" s="53"/>
      <c r="K11" s="53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ht="15.75" customHeight="1">
      <c r="A12" s="48"/>
      <c r="B12" s="49"/>
      <c r="C12" s="50"/>
      <c r="D12" s="51"/>
      <c r="E12" s="36"/>
      <c r="F12" s="37"/>
      <c r="G12" s="55"/>
      <c r="H12" s="36"/>
      <c r="I12" s="37"/>
      <c r="J12" s="53"/>
      <c r="K12" s="53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ht="15.75" customHeight="1">
      <c r="A13" s="54"/>
      <c r="B13" s="49"/>
      <c r="C13" s="50"/>
      <c r="D13" s="51"/>
      <c r="E13" s="36"/>
      <c r="F13" s="37"/>
      <c r="G13" s="55"/>
      <c r="H13" s="36"/>
      <c r="I13" s="37"/>
      <c r="J13" s="53"/>
      <c r="K13" s="53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ht="15.75" customHeight="1">
      <c r="A14" s="54"/>
      <c r="B14" s="53"/>
      <c r="C14" s="50"/>
      <c r="D14" s="51"/>
      <c r="E14" s="36"/>
      <c r="F14" s="37"/>
      <c r="G14" s="55"/>
      <c r="H14" s="36"/>
      <c r="I14" s="37"/>
      <c r="J14" s="53"/>
      <c r="K14" s="53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ht="15.75" customHeight="1">
      <c r="A15" s="54"/>
      <c r="B15" s="53"/>
      <c r="C15" s="50"/>
      <c r="D15" s="51"/>
      <c r="E15" s="36"/>
      <c r="F15" s="37"/>
      <c r="G15" s="55"/>
      <c r="H15" s="36"/>
      <c r="I15" s="37"/>
      <c r="J15" s="53"/>
      <c r="K15" s="53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ht="15.75" customHeight="1">
      <c r="A16" s="54"/>
      <c r="B16" s="53"/>
      <c r="C16" s="50"/>
      <c r="D16" s="51"/>
      <c r="E16" s="36"/>
      <c r="F16" s="37"/>
      <c r="G16" s="55"/>
      <c r="H16" s="36"/>
      <c r="I16" s="37"/>
      <c r="J16" s="53"/>
      <c r="K16" s="53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ht="15.75" customHeight="1">
      <c r="A17" s="54"/>
      <c r="B17" s="53"/>
      <c r="C17" s="50"/>
      <c r="D17" s="51"/>
      <c r="E17" s="36"/>
      <c r="F17" s="37"/>
      <c r="G17" s="55"/>
      <c r="H17" s="36"/>
      <c r="I17" s="37"/>
      <c r="J17" s="53"/>
      <c r="K17" s="53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ht="15.75" customHeight="1">
      <c r="A18" s="54"/>
      <c r="B18" s="53"/>
      <c r="C18" s="50"/>
      <c r="D18" s="51"/>
      <c r="E18" s="36"/>
      <c r="F18" s="37"/>
      <c r="G18" s="55"/>
      <c r="H18" s="36"/>
      <c r="I18" s="37"/>
      <c r="J18" s="53"/>
      <c r="K18" s="53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ht="15.75" customHeight="1">
      <c r="A19" s="54"/>
      <c r="B19" s="53"/>
      <c r="C19" s="50"/>
      <c r="D19" s="51"/>
      <c r="E19" s="36"/>
      <c r="F19" s="37"/>
      <c r="G19" s="55"/>
      <c r="H19" s="36"/>
      <c r="I19" s="37"/>
      <c r="J19" s="53"/>
      <c r="K19" s="53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ht="15.75" customHeight="1">
      <c r="A20" s="54"/>
      <c r="B20" s="53"/>
      <c r="C20" s="50"/>
      <c r="D20" s="51"/>
      <c r="E20" s="36"/>
      <c r="F20" s="37"/>
      <c r="G20" s="55"/>
      <c r="H20" s="36"/>
      <c r="I20" s="37"/>
      <c r="J20" s="53"/>
      <c r="K20" s="53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ht="15.75" customHeight="1">
      <c r="A21" s="54"/>
      <c r="B21" s="53"/>
      <c r="C21" s="50"/>
      <c r="D21" s="51"/>
      <c r="E21" s="36"/>
      <c r="F21" s="37"/>
      <c r="G21" s="55"/>
      <c r="H21" s="36"/>
      <c r="I21" s="37"/>
      <c r="J21" s="53"/>
      <c r="K21" s="53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ht="15.75" customHeight="1">
      <c r="A22" s="54"/>
      <c r="B22" s="49"/>
      <c r="C22" s="50"/>
      <c r="D22" s="51"/>
      <c r="E22" s="36"/>
      <c r="F22" s="37"/>
      <c r="G22" s="55"/>
      <c r="H22" s="36"/>
      <c r="I22" s="37"/>
      <c r="J22" s="53"/>
      <c r="K22" s="53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ht="15.75" customHeight="1">
      <c r="A23" s="54"/>
      <c r="B23" s="49"/>
      <c r="C23" s="50"/>
      <c r="D23" s="51"/>
      <c r="E23" s="36"/>
      <c r="F23" s="37"/>
      <c r="G23" s="55"/>
      <c r="H23" s="36"/>
      <c r="I23" s="37"/>
      <c r="J23" s="53"/>
      <c r="K23" s="53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ht="15.75" customHeight="1">
      <c r="A24" s="54"/>
      <c r="B24" s="49"/>
      <c r="C24" s="50"/>
      <c r="D24" s="51"/>
      <c r="E24" s="36"/>
      <c r="F24" s="37"/>
      <c r="G24" s="55"/>
      <c r="H24" s="36"/>
      <c r="I24" s="37"/>
      <c r="J24" s="53"/>
      <c r="K24" s="53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ht="15.75" customHeight="1">
      <c r="A25" s="54"/>
      <c r="B25" s="49"/>
      <c r="C25" s="50"/>
      <c r="D25" s="51"/>
      <c r="E25" s="36"/>
      <c r="F25" s="37"/>
      <c r="G25" s="55"/>
      <c r="H25" s="36"/>
      <c r="I25" s="37"/>
      <c r="J25" s="53"/>
      <c r="K25" s="53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ht="15.75" customHeight="1">
      <c r="A26" s="54"/>
      <c r="B26" s="49"/>
      <c r="C26" s="50"/>
      <c r="D26" s="51"/>
      <c r="E26" s="36"/>
      <c r="F26" s="37"/>
      <c r="G26" s="55"/>
      <c r="H26" s="36"/>
      <c r="I26" s="37"/>
      <c r="J26" s="53"/>
      <c r="K26" s="53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ht="15.75" customHeight="1">
      <c r="A27" s="54"/>
      <c r="B27" s="49"/>
      <c r="C27" s="50"/>
      <c r="D27" s="51"/>
      <c r="E27" s="36"/>
      <c r="F27" s="37"/>
      <c r="G27" s="55"/>
      <c r="H27" s="36"/>
      <c r="I27" s="37"/>
      <c r="J27" s="53"/>
      <c r="K27" s="53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ht="15.75" customHeight="1">
      <c r="A28" s="54"/>
      <c r="B28" s="49"/>
      <c r="C28" s="50"/>
      <c r="D28" s="51"/>
      <c r="E28" s="36"/>
      <c r="F28" s="37"/>
      <c r="G28" s="55"/>
      <c r="H28" s="36"/>
      <c r="I28" s="37"/>
      <c r="J28" s="53"/>
      <c r="K28" s="53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ht="15.75" customHeight="1">
      <c r="A29" s="54"/>
      <c r="B29" s="49"/>
      <c r="C29" s="50"/>
      <c r="D29" s="51"/>
      <c r="E29" s="36"/>
      <c r="F29" s="37"/>
      <c r="G29" s="55"/>
      <c r="H29" s="36"/>
      <c r="I29" s="37"/>
      <c r="J29" s="53"/>
      <c r="K29" s="53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ht="15.75" customHeight="1">
      <c r="A30" s="54"/>
      <c r="B30" s="49"/>
      <c r="C30" s="50"/>
      <c r="D30" s="51"/>
      <c r="E30" s="36"/>
      <c r="F30" s="37"/>
      <c r="G30" s="55"/>
      <c r="H30" s="36"/>
      <c r="I30" s="37"/>
      <c r="J30" s="53"/>
      <c r="K30" s="53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ht="15.75" customHeight="1">
      <c r="A31" s="54"/>
      <c r="B31" s="49"/>
      <c r="C31" s="50"/>
      <c r="D31" s="51"/>
      <c r="E31" s="36"/>
      <c r="F31" s="37"/>
      <c r="G31" s="55"/>
      <c r="H31" s="36"/>
      <c r="I31" s="37"/>
      <c r="J31" s="53"/>
      <c r="K31" s="53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ht="15.75" customHeight="1">
      <c r="A32" s="54"/>
      <c r="B32" s="49"/>
      <c r="C32" s="50"/>
      <c r="D32" s="51"/>
      <c r="E32" s="36"/>
      <c r="F32" s="37"/>
      <c r="G32" s="55"/>
      <c r="H32" s="36"/>
      <c r="I32" s="37"/>
      <c r="J32" s="53"/>
      <c r="K32" s="53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ht="15.7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ht="15.7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ht="15.7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ht="15.7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ht="15.75" customHeight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ht="15.7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ht="15.75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ht="15.7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ht="15.75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ht="15.75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ht="15.75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ht="15.75" customHeigh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ht="15.75" customHeigh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ht="15.75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ht="15.75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ht="15.7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ht="15.75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ht="15.75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ht="15.75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ht="15.75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ht="15.75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ht="15.75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ht="15.75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ht="15.7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ht="15.7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ht="15.75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ht="15.7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ht="15.75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ht="15.75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ht="15.75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ht="15.7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ht="15.7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ht="15.7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ht="15.7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ht="15.7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ht="15.7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ht="15.7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ht="15.7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ht="15.7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ht="15.7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ht="15.7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ht="15.7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ht="15.7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ht="15.7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ht="15.7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ht="15.7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ht="15.7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ht="15.7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ht="15.7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ht="15.7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ht="15.7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ht="15.7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ht="15.7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ht="15.7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ht="15.7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ht="15.7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ht="15.7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ht="15.7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ht="15.7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ht="15.7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ht="15.7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ht="15.7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ht="15.7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ht="15.7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ht="15.7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ht="15.7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ht="15.7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ht="15.7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ht="15.7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ht="15.7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ht="15.7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ht="15.7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ht="15.7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ht="15.7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ht="15.7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ht="15.7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ht="15.7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ht="15.7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ht="15.7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ht="15.7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ht="15.7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ht="15.7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ht="15.7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ht="15.7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ht="15.7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ht="15.7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ht="15.7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ht="15.7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ht="15.7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ht="15.7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ht="15.7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ht="15.7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ht="15.7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ht="15.7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ht="15.7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ht="15.7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ht="15.7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ht="15.7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ht="15.7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ht="15.7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ht="15.7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ht="15.7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ht="15.7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ht="15.7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ht="15.7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ht="15.7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ht="15.7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ht="15.7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ht="15.7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ht="15.7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ht="15.7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ht="15.7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ht="15.7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ht="15.7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ht="15.7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ht="15.7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ht="15.7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ht="15.7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ht="15.7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ht="15.7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ht="15.7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ht="15.7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ht="15.7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ht="15.7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ht="15.7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ht="15.7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ht="15.7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ht="15.7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ht="15.7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ht="15.7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ht="15.7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ht="15.7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ht="15.7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ht="15.7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ht="15.7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ht="15.7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ht="15.7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ht="15.7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ht="15.7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ht="15.7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ht="15.7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ht="15.7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ht="15.7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ht="15.7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ht="15.7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ht="15.7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ht="15.7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ht="15.7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ht="15.7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ht="15.7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ht="15.7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ht="15.7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ht="15.7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ht="15.7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ht="15.7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ht="15.7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ht="15.7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ht="15.7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ht="15.7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ht="15.7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ht="15.7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ht="15.7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ht="15.7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ht="15.7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ht="15.7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ht="15.7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ht="15.7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ht="15.7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ht="15.7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ht="15.7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ht="15.7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ht="15.7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ht="15.7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ht="15.7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ht="15.7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ht="15.7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ht="15.7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ht="15.7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ht="15.7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ht="15.7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ht="15.7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ht="15.7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ht="15.75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ht="15.7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ht="15.7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ht="15.7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ht="15.7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ht="15.7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2" width="19.86"/>
    <col customWidth="1" min="3" max="3" width="39.29"/>
    <col customWidth="1" min="4" max="4" width="19.86"/>
    <col customWidth="1" min="5" max="24" width="14.43"/>
  </cols>
  <sheetData>
    <row r="1" ht="28.5" customHeight="1">
      <c r="A1" s="56" t="s">
        <v>32</v>
      </c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7"/>
      <c r="Z1" s="57"/>
    </row>
    <row r="2" ht="28.5" customHeight="1">
      <c r="A2" s="58" t="s">
        <v>6</v>
      </c>
      <c r="B2" s="37"/>
      <c r="C2" s="59" t="s">
        <v>33</v>
      </c>
      <c r="D2" s="59" t="s">
        <v>34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ht="28.5" customHeight="1">
      <c r="A3" s="60"/>
      <c r="B3" s="37"/>
      <c r="C3" s="61"/>
      <c r="D3" s="62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</row>
    <row r="4" ht="28.5" customHeight="1">
      <c r="A4" s="60"/>
      <c r="B4" s="37"/>
      <c r="C4" s="61"/>
      <c r="D4" s="62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</row>
    <row r="5" ht="28.5" customHeight="1">
      <c r="A5" s="60"/>
      <c r="B5" s="37"/>
      <c r="C5" s="61"/>
      <c r="D5" s="62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</row>
    <row r="6" ht="28.5" customHeight="1">
      <c r="A6" s="60"/>
      <c r="B6" s="37"/>
      <c r="C6" s="61"/>
      <c r="D6" s="62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</row>
    <row r="7" ht="28.5" customHeight="1">
      <c r="A7" s="60"/>
      <c r="B7" s="37"/>
      <c r="C7" s="63"/>
      <c r="D7" s="62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</row>
    <row r="8" ht="28.5" customHeight="1">
      <c r="A8" s="64"/>
      <c r="B8" s="37"/>
      <c r="C8" s="63"/>
      <c r="D8" s="62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</row>
    <row r="9" ht="15.75" customHeight="1">
      <c r="A9" s="65"/>
      <c r="B9" s="65"/>
      <c r="C9" s="66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 ht="30.75" customHeight="1">
      <c r="A10" s="67" t="s">
        <v>35</v>
      </c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ht="27.75" customHeight="1">
      <c r="A11" s="59" t="s">
        <v>6</v>
      </c>
      <c r="B11" s="59" t="s">
        <v>36</v>
      </c>
      <c r="C11" s="59" t="s">
        <v>37</v>
      </c>
      <c r="D11" s="59" t="s">
        <v>38</v>
      </c>
      <c r="E11" s="68" t="s">
        <v>15</v>
      </c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</row>
    <row r="12" ht="28.5" customHeight="1">
      <c r="A12" s="69"/>
      <c r="B12" s="69"/>
      <c r="C12" s="70"/>
      <c r="D12" s="71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ht="28.5" customHeight="1">
      <c r="A13" s="72"/>
      <c r="B13" s="72"/>
      <c r="C13" s="70"/>
      <c r="D13" s="71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ht="28.5" customHeight="1">
      <c r="A14" s="72"/>
      <c r="B14" s="73"/>
      <c r="C14" s="70"/>
      <c r="D14" s="71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ht="28.5" customHeight="1">
      <c r="A15" s="72"/>
      <c r="B15" s="69"/>
      <c r="C15" s="70"/>
      <c r="D15" s="71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</row>
    <row r="16" ht="28.5" customHeight="1">
      <c r="A16" s="72"/>
      <c r="B16" s="72"/>
      <c r="C16" s="70"/>
      <c r="D16" s="71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</row>
    <row r="17" ht="28.5" customHeight="1">
      <c r="A17" s="72"/>
      <c r="B17" s="73"/>
      <c r="C17" s="70"/>
      <c r="D17" s="71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</row>
    <row r="18" ht="28.5" customHeight="1">
      <c r="A18" s="72"/>
      <c r="B18" s="74"/>
      <c r="C18" s="70"/>
      <c r="D18" s="71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</row>
    <row r="19" ht="28.5" customHeight="1">
      <c r="A19" s="72"/>
      <c r="B19" s="72"/>
      <c r="C19" s="70"/>
      <c r="D19" s="71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</row>
    <row r="20" ht="28.5" customHeight="1">
      <c r="A20" s="72"/>
      <c r="B20" s="73"/>
      <c r="C20" s="70"/>
      <c r="D20" s="70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</row>
    <row r="21" ht="28.5" customHeight="1">
      <c r="A21" s="72"/>
      <c r="B21" s="74"/>
      <c r="C21" s="70"/>
      <c r="D21" s="70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ht="28.5" customHeight="1">
      <c r="A22" s="72"/>
      <c r="B22" s="72"/>
      <c r="C22" s="70"/>
      <c r="D22" s="70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</row>
    <row r="23" ht="28.5" customHeight="1">
      <c r="A23" s="73"/>
      <c r="B23" s="73"/>
      <c r="C23" s="70"/>
      <c r="D23" s="70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</row>
    <row r="24" ht="28.5" customHeight="1">
      <c r="A24" s="74"/>
      <c r="B24" s="74"/>
      <c r="C24" s="70"/>
      <c r="D24" s="70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</row>
    <row r="25" ht="28.5" customHeight="1">
      <c r="A25" s="72"/>
      <c r="B25" s="72"/>
      <c r="C25" s="70"/>
      <c r="D25" s="70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</row>
    <row r="26" ht="28.5" customHeight="1">
      <c r="A26" s="72"/>
      <c r="B26" s="73"/>
      <c r="C26" s="70"/>
      <c r="D26" s="70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</row>
    <row r="27" ht="28.5" customHeight="1">
      <c r="A27" s="72"/>
      <c r="B27" s="74"/>
      <c r="C27" s="70"/>
      <c r="D27" s="70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</row>
    <row r="28" ht="28.5" customHeight="1">
      <c r="A28" s="72"/>
      <c r="B28" s="72"/>
      <c r="C28" s="70"/>
      <c r="D28" s="70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</row>
    <row r="29" ht="28.5" customHeight="1">
      <c r="A29" s="72"/>
      <c r="B29" s="73"/>
      <c r="C29" s="70"/>
      <c r="D29" s="70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</row>
    <row r="30" ht="28.5" customHeight="1">
      <c r="A30" s="73"/>
      <c r="B30" s="71"/>
      <c r="C30" s="70"/>
      <c r="D30" s="70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</row>
    <row r="31" ht="15.75" customHeight="1">
      <c r="A31" s="65"/>
      <c r="B31" s="65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</row>
    <row r="32" ht="15.75" customHeight="1">
      <c r="A32" s="65"/>
      <c r="B32" s="65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</row>
    <row r="33" ht="15.75" customHeight="1">
      <c r="A33" s="65"/>
      <c r="B33" s="65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</row>
    <row r="34" ht="15.75" customHeight="1">
      <c r="A34" s="65"/>
      <c r="B34" s="65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</row>
    <row r="35" ht="15.75" customHeight="1">
      <c r="A35" s="65"/>
      <c r="B35" s="65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</row>
    <row r="36" ht="15.75" customHeight="1">
      <c r="A36" s="65"/>
      <c r="B36" s="65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</row>
    <row r="37" ht="15.75" customHeight="1">
      <c r="A37" s="65"/>
      <c r="B37" s="65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</row>
    <row r="38" ht="15.75" customHeight="1">
      <c r="A38" s="65"/>
      <c r="B38" s="65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</row>
    <row r="39" ht="15.75" customHeight="1">
      <c r="A39" s="65"/>
      <c r="B39" s="65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</row>
    <row r="40" ht="15.75" customHeight="1">
      <c r="A40" s="65"/>
      <c r="B40" s="65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</row>
    <row r="41" ht="15.75" customHeight="1">
      <c r="A41" s="65"/>
      <c r="B41" s="65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</row>
    <row r="42" ht="15.75" customHeight="1">
      <c r="A42" s="65"/>
      <c r="B42" s="65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</row>
    <row r="43" ht="15.75" customHeight="1">
      <c r="A43" s="65"/>
      <c r="B43" s="65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</row>
    <row r="44" ht="15.75" customHeight="1">
      <c r="A44" s="65"/>
      <c r="B44" s="65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</row>
    <row r="45" ht="15.75" customHeight="1">
      <c r="A45" s="65"/>
      <c r="B45" s="65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</row>
    <row r="46" ht="15.75" customHeight="1">
      <c r="A46" s="65"/>
      <c r="B46" s="65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</row>
    <row r="47" ht="15.75" customHeight="1">
      <c r="A47" s="65"/>
      <c r="B47" s="65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</row>
    <row r="48" ht="15.75" customHeight="1">
      <c r="A48" s="65"/>
      <c r="B48" s="65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</row>
    <row r="49" ht="15.75" customHeight="1">
      <c r="A49" s="65"/>
      <c r="B49" s="65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</row>
    <row r="50" ht="15.75" customHeight="1">
      <c r="A50" s="65"/>
      <c r="B50" s="65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</row>
    <row r="51" ht="15.75" customHeight="1">
      <c r="A51" s="65"/>
      <c r="B51" s="65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</row>
    <row r="52" ht="15.75" customHeight="1">
      <c r="A52" s="65"/>
      <c r="B52" s="65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</row>
    <row r="53" ht="15.75" customHeight="1">
      <c r="A53" s="65"/>
      <c r="B53" s="65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</row>
    <row r="54" ht="15.75" customHeight="1">
      <c r="A54" s="65"/>
      <c r="B54" s="65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</row>
    <row r="55" ht="15.75" customHeight="1">
      <c r="A55" s="65"/>
      <c r="B55" s="65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</row>
    <row r="56" ht="15.75" customHeight="1">
      <c r="A56" s="65"/>
      <c r="B56" s="65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</row>
    <row r="57" ht="15.75" customHeight="1">
      <c r="A57" s="65"/>
      <c r="B57" s="65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</row>
    <row r="58" ht="15.75" customHeight="1">
      <c r="A58" s="65"/>
      <c r="B58" s="65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</row>
    <row r="59" ht="15.75" customHeight="1">
      <c r="A59" s="65"/>
      <c r="B59" s="65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</row>
    <row r="60" ht="15.75" customHeight="1">
      <c r="A60" s="65"/>
      <c r="B60" s="65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</row>
    <row r="61" ht="15.75" customHeight="1">
      <c r="A61" s="65"/>
      <c r="B61" s="65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</row>
    <row r="62" ht="15.75" customHeight="1">
      <c r="A62" s="65"/>
      <c r="B62" s="65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</row>
    <row r="63" ht="15.75" customHeight="1">
      <c r="A63" s="65"/>
      <c r="B63" s="65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</row>
    <row r="64" ht="15.75" customHeight="1">
      <c r="A64" s="65"/>
      <c r="B64" s="65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</row>
    <row r="65" ht="15.75" customHeight="1">
      <c r="A65" s="65"/>
      <c r="B65" s="65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</row>
    <row r="66" ht="15.75" customHeight="1">
      <c r="A66" s="65"/>
      <c r="B66" s="65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</row>
    <row r="67" ht="15.75" customHeight="1">
      <c r="A67" s="65"/>
      <c r="B67" s="65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</row>
    <row r="68" ht="15.75" customHeight="1">
      <c r="A68" s="65"/>
      <c r="B68" s="65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</row>
    <row r="69" ht="15.75" customHeight="1">
      <c r="A69" s="65"/>
      <c r="B69" s="65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</row>
    <row r="70" ht="15.75" customHeight="1">
      <c r="A70" s="65"/>
      <c r="B70" s="65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</row>
    <row r="71" ht="15.75" customHeight="1">
      <c r="A71" s="65"/>
      <c r="B71" s="65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</row>
    <row r="72" ht="15.75" customHeight="1">
      <c r="A72" s="65"/>
      <c r="B72" s="65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</row>
    <row r="73" ht="15.75" customHeight="1">
      <c r="A73" s="65"/>
      <c r="B73" s="65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</row>
    <row r="74" ht="15.75" customHeight="1">
      <c r="A74" s="65"/>
      <c r="B74" s="65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</row>
    <row r="75" ht="15.75" customHeight="1">
      <c r="A75" s="65"/>
      <c r="B75" s="65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</row>
    <row r="76" ht="15.75" customHeight="1">
      <c r="A76" s="65"/>
      <c r="B76" s="65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</row>
    <row r="77" ht="15.75" customHeight="1">
      <c r="A77" s="65"/>
      <c r="B77" s="65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</row>
    <row r="78" ht="15.75" customHeight="1">
      <c r="A78" s="65"/>
      <c r="B78" s="65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</row>
    <row r="79" ht="15.75" customHeight="1">
      <c r="A79" s="65"/>
      <c r="B79" s="65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</row>
    <row r="80" ht="15.75" customHeight="1">
      <c r="A80" s="65"/>
      <c r="B80" s="65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</row>
    <row r="81" ht="15.75" customHeight="1">
      <c r="A81" s="65"/>
      <c r="B81" s="65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</row>
    <row r="82" ht="15.75" customHeight="1">
      <c r="A82" s="65"/>
      <c r="B82" s="65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</row>
    <row r="83" ht="15.75" customHeight="1">
      <c r="A83" s="65"/>
      <c r="B83" s="65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</row>
    <row r="84" ht="15.75" customHeight="1">
      <c r="A84" s="65"/>
      <c r="B84" s="65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</row>
    <row r="85" ht="15.75" customHeight="1">
      <c r="A85" s="65"/>
      <c r="B85" s="65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</row>
    <row r="86" ht="15.75" customHeight="1">
      <c r="A86" s="65"/>
      <c r="B86" s="65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</row>
    <row r="87" ht="15.75" customHeight="1">
      <c r="A87" s="65"/>
      <c r="B87" s="65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</row>
    <row r="88" ht="15.75" customHeight="1">
      <c r="A88" s="65"/>
      <c r="B88" s="65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</row>
    <row r="89" ht="15.75" customHeight="1">
      <c r="A89" s="65"/>
      <c r="B89" s="65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</row>
    <row r="90" ht="15.75" customHeight="1">
      <c r="A90" s="65"/>
      <c r="B90" s="65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</row>
    <row r="91" ht="15.75" customHeight="1">
      <c r="A91" s="65"/>
      <c r="B91" s="65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</row>
    <row r="92" ht="15.75" customHeight="1">
      <c r="A92" s="65"/>
      <c r="B92" s="65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</row>
    <row r="93" ht="15.75" customHeight="1">
      <c r="A93" s="65"/>
      <c r="B93" s="65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</row>
    <row r="94" ht="15.75" customHeight="1">
      <c r="A94" s="65"/>
      <c r="B94" s="65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</row>
    <row r="95" ht="15.75" customHeight="1">
      <c r="A95" s="65"/>
      <c r="B95" s="65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</row>
    <row r="96" ht="15.75" customHeight="1">
      <c r="A96" s="65"/>
      <c r="B96" s="65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</row>
    <row r="97" ht="15.75" customHeight="1">
      <c r="A97" s="65"/>
      <c r="B97" s="65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</row>
    <row r="98" ht="15.75" customHeight="1">
      <c r="A98" s="65"/>
      <c r="B98" s="65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</row>
    <row r="99" ht="15.75" customHeight="1">
      <c r="A99" s="65"/>
      <c r="B99" s="65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</row>
    <row r="100" ht="15.75" customHeight="1">
      <c r="A100" s="65"/>
      <c r="B100" s="65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</row>
    <row r="101" ht="15.75" customHeight="1">
      <c r="A101" s="65"/>
      <c r="B101" s="65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</row>
    <row r="102" ht="15.75" customHeight="1">
      <c r="A102" s="65"/>
      <c r="B102" s="65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</row>
    <row r="103" ht="15.75" customHeight="1">
      <c r="A103" s="65"/>
      <c r="B103" s="65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</row>
    <row r="104" ht="15.75" customHeight="1">
      <c r="A104" s="65"/>
      <c r="B104" s="65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</row>
    <row r="105" ht="15.75" customHeight="1">
      <c r="A105" s="65"/>
      <c r="B105" s="65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</row>
    <row r="106" ht="15.75" customHeight="1">
      <c r="A106" s="65"/>
      <c r="B106" s="65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</row>
    <row r="107" ht="15.75" customHeight="1">
      <c r="A107" s="65"/>
      <c r="B107" s="65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</row>
    <row r="108" ht="15.75" customHeight="1">
      <c r="A108" s="65"/>
      <c r="B108" s="65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</row>
    <row r="109" ht="15.75" customHeight="1">
      <c r="A109" s="65"/>
      <c r="B109" s="65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</row>
    <row r="110" ht="15.75" customHeight="1">
      <c r="A110" s="65"/>
      <c r="B110" s="65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</row>
    <row r="111" ht="15.75" customHeight="1">
      <c r="A111" s="65"/>
      <c r="B111" s="65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</row>
    <row r="112" ht="15.75" customHeight="1">
      <c r="A112" s="65"/>
      <c r="B112" s="65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</row>
    <row r="113" ht="15.75" customHeight="1">
      <c r="A113" s="65"/>
      <c r="B113" s="65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</row>
    <row r="114" ht="15.75" customHeight="1">
      <c r="A114" s="65"/>
      <c r="B114" s="65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</row>
    <row r="115" ht="15.75" customHeight="1">
      <c r="A115" s="65"/>
      <c r="B115" s="65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</row>
    <row r="116" ht="15.75" customHeight="1">
      <c r="A116" s="65"/>
      <c r="B116" s="65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</row>
    <row r="117" ht="15.75" customHeight="1">
      <c r="A117" s="65"/>
      <c r="B117" s="65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</row>
    <row r="118" ht="15.75" customHeight="1">
      <c r="A118" s="65"/>
      <c r="B118" s="65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</row>
    <row r="119" ht="15.75" customHeight="1">
      <c r="A119" s="65"/>
      <c r="B119" s="65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</row>
    <row r="120" ht="15.75" customHeight="1">
      <c r="A120" s="65"/>
      <c r="B120" s="65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</row>
    <row r="121" ht="15.75" customHeight="1">
      <c r="A121" s="65"/>
      <c r="B121" s="65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</row>
    <row r="122" ht="15.75" customHeight="1">
      <c r="A122" s="65"/>
      <c r="B122" s="65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</row>
    <row r="123" ht="15.75" customHeight="1">
      <c r="A123" s="65"/>
      <c r="B123" s="65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</row>
    <row r="124" ht="15.75" customHeight="1">
      <c r="A124" s="65"/>
      <c r="B124" s="65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</row>
    <row r="125" ht="15.75" customHeight="1">
      <c r="A125" s="65"/>
      <c r="B125" s="65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</row>
    <row r="126" ht="15.75" customHeight="1">
      <c r="A126" s="65"/>
      <c r="B126" s="65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</row>
    <row r="127" ht="15.75" customHeight="1">
      <c r="A127" s="65"/>
      <c r="B127" s="65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</row>
    <row r="128" ht="15.75" customHeight="1">
      <c r="A128" s="65"/>
      <c r="B128" s="65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</row>
    <row r="129" ht="15.75" customHeight="1">
      <c r="A129" s="65"/>
      <c r="B129" s="65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</row>
    <row r="130" ht="15.75" customHeight="1">
      <c r="A130" s="65"/>
      <c r="B130" s="65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</row>
    <row r="131" ht="15.75" customHeight="1">
      <c r="A131" s="65"/>
      <c r="B131" s="65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</row>
    <row r="132" ht="15.75" customHeight="1">
      <c r="A132" s="65"/>
      <c r="B132" s="65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</row>
    <row r="133" ht="15.75" customHeight="1">
      <c r="A133" s="65"/>
      <c r="B133" s="65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</row>
    <row r="134" ht="15.75" customHeight="1">
      <c r="A134" s="65"/>
      <c r="B134" s="65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</row>
    <row r="135" ht="15.75" customHeight="1">
      <c r="A135" s="65"/>
      <c r="B135" s="65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</row>
    <row r="136" ht="15.75" customHeight="1">
      <c r="A136" s="65"/>
      <c r="B136" s="65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</row>
    <row r="137" ht="15.75" customHeight="1">
      <c r="A137" s="65"/>
      <c r="B137" s="65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</row>
    <row r="138" ht="15.75" customHeight="1">
      <c r="A138" s="65"/>
      <c r="B138" s="65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</row>
    <row r="139" ht="15.75" customHeight="1">
      <c r="A139" s="65"/>
      <c r="B139" s="65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</row>
    <row r="140" ht="15.75" customHeight="1">
      <c r="A140" s="65"/>
      <c r="B140" s="65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</row>
    <row r="141" ht="15.75" customHeight="1">
      <c r="A141" s="65"/>
      <c r="B141" s="65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</row>
    <row r="142" ht="15.75" customHeight="1">
      <c r="A142" s="65"/>
      <c r="B142" s="65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</row>
    <row r="143" ht="15.75" customHeight="1">
      <c r="A143" s="65"/>
      <c r="B143" s="65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</row>
    <row r="144" ht="15.75" customHeight="1">
      <c r="A144" s="65"/>
      <c r="B144" s="65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</row>
    <row r="145" ht="15.75" customHeight="1">
      <c r="A145" s="65"/>
      <c r="B145" s="65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</row>
    <row r="146" ht="15.75" customHeight="1">
      <c r="A146" s="65"/>
      <c r="B146" s="65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</row>
    <row r="147" ht="15.75" customHeight="1">
      <c r="A147" s="65"/>
      <c r="B147" s="65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</row>
    <row r="148" ht="15.75" customHeight="1">
      <c r="A148" s="65"/>
      <c r="B148" s="65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</row>
    <row r="149" ht="15.75" customHeight="1">
      <c r="A149" s="65"/>
      <c r="B149" s="65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</row>
    <row r="150" ht="15.75" customHeight="1">
      <c r="A150" s="65"/>
      <c r="B150" s="65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</row>
    <row r="151" ht="15.75" customHeight="1">
      <c r="A151" s="65"/>
      <c r="B151" s="65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</row>
    <row r="152" ht="15.75" customHeight="1">
      <c r="A152" s="65"/>
      <c r="B152" s="65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</row>
    <row r="153" ht="15.75" customHeight="1">
      <c r="A153" s="65"/>
      <c r="B153" s="65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</row>
    <row r="154" ht="15.75" customHeight="1">
      <c r="A154" s="65"/>
      <c r="B154" s="65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</row>
    <row r="155" ht="15.75" customHeight="1">
      <c r="A155" s="65"/>
      <c r="B155" s="65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</row>
    <row r="156" ht="15.75" customHeight="1">
      <c r="A156" s="65"/>
      <c r="B156" s="65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</row>
    <row r="157" ht="15.75" customHeight="1">
      <c r="A157" s="65"/>
      <c r="B157" s="65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</row>
    <row r="158" ht="15.75" customHeight="1">
      <c r="A158" s="65"/>
      <c r="B158" s="65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</row>
    <row r="159" ht="15.75" customHeight="1">
      <c r="A159" s="65"/>
      <c r="B159" s="65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</row>
    <row r="160" ht="15.75" customHeight="1">
      <c r="A160" s="65"/>
      <c r="B160" s="65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</row>
    <row r="161" ht="15.75" customHeight="1">
      <c r="A161" s="65"/>
      <c r="B161" s="65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</row>
    <row r="162" ht="15.75" customHeight="1">
      <c r="A162" s="65"/>
      <c r="B162" s="65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</row>
    <row r="163" ht="15.75" customHeight="1">
      <c r="A163" s="65"/>
      <c r="B163" s="65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</row>
    <row r="164" ht="15.75" customHeight="1">
      <c r="A164" s="65"/>
      <c r="B164" s="65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</row>
    <row r="165" ht="15.75" customHeight="1">
      <c r="A165" s="65"/>
      <c r="B165" s="65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</row>
    <row r="166" ht="15.75" customHeight="1">
      <c r="A166" s="65"/>
      <c r="B166" s="65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</row>
    <row r="167" ht="15.75" customHeight="1">
      <c r="A167" s="65"/>
      <c r="B167" s="65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</row>
    <row r="168" ht="15.75" customHeight="1">
      <c r="A168" s="65"/>
      <c r="B168" s="65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</row>
    <row r="169" ht="15.75" customHeight="1">
      <c r="A169" s="65"/>
      <c r="B169" s="65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</row>
    <row r="170" ht="15.75" customHeight="1">
      <c r="A170" s="65"/>
      <c r="B170" s="65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</row>
    <row r="171" ht="15.75" customHeight="1">
      <c r="A171" s="65"/>
      <c r="B171" s="65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</row>
    <row r="172" ht="15.75" customHeight="1">
      <c r="A172" s="65"/>
      <c r="B172" s="65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</row>
    <row r="173" ht="15.75" customHeight="1">
      <c r="A173" s="65"/>
      <c r="B173" s="65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</row>
    <row r="174" ht="15.75" customHeight="1">
      <c r="A174" s="65"/>
      <c r="B174" s="65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</row>
    <row r="175" ht="15.75" customHeight="1">
      <c r="A175" s="65"/>
      <c r="B175" s="65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</row>
    <row r="176" ht="15.75" customHeight="1">
      <c r="A176" s="65"/>
      <c r="B176" s="65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</row>
    <row r="177" ht="15.75" customHeight="1">
      <c r="A177" s="65"/>
      <c r="B177" s="65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</row>
    <row r="178" ht="15.75" customHeight="1">
      <c r="A178" s="65"/>
      <c r="B178" s="65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</row>
    <row r="179" ht="15.75" customHeight="1">
      <c r="A179" s="65"/>
      <c r="B179" s="65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</row>
    <row r="180" ht="15.75" customHeight="1">
      <c r="A180" s="65"/>
      <c r="B180" s="65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</row>
    <row r="181" ht="15.75" customHeight="1">
      <c r="A181" s="65"/>
      <c r="B181" s="65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</row>
    <row r="182" ht="15.75" customHeight="1">
      <c r="A182" s="65"/>
      <c r="B182" s="65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</row>
    <row r="183" ht="15.75" customHeight="1">
      <c r="A183" s="65"/>
      <c r="B183" s="65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</row>
    <row r="184" ht="15.75" customHeight="1">
      <c r="A184" s="65"/>
      <c r="B184" s="65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</row>
    <row r="185" ht="15.75" customHeight="1">
      <c r="A185" s="65"/>
      <c r="B185" s="65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</row>
    <row r="186" ht="15.75" customHeight="1">
      <c r="A186" s="65"/>
      <c r="B186" s="65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</row>
    <row r="187" ht="15.75" customHeight="1">
      <c r="A187" s="65"/>
      <c r="B187" s="65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</row>
    <row r="188" ht="15.75" customHeight="1">
      <c r="A188" s="65"/>
      <c r="B188" s="65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</row>
    <row r="189" ht="15.75" customHeight="1">
      <c r="A189" s="65"/>
      <c r="B189" s="65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</row>
    <row r="190" ht="15.75" customHeight="1">
      <c r="A190" s="65"/>
      <c r="B190" s="65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</row>
    <row r="191" ht="15.75" customHeight="1">
      <c r="A191" s="65"/>
      <c r="B191" s="65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</row>
    <row r="192" ht="15.75" customHeight="1">
      <c r="A192" s="65"/>
      <c r="B192" s="65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</row>
    <row r="193" ht="15.75" customHeight="1">
      <c r="A193" s="65"/>
      <c r="B193" s="65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</row>
    <row r="194" ht="15.75" customHeight="1">
      <c r="A194" s="65"/>
      <c r="B194" s="65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</row>
    <row r="195" ht="15.75" customHeight="1">
      <c r="A195" s="65"/>
      <c r="B195" s="65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</row>
    <row r="196" ht="15.75" customHeight="1">
      <c r="A196" s="65"/>
      <c r="B196" s="65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</row>
    <row r="197" ht="15.75" customHeight="1">
      <c r="A197" s="65"/>
      <c r="B197" s="65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</row>
    <row r="198" ht="15.75" customHeight="1">
      <c r="A198" s="65"/>
      <c r="B198" s="65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</row>
    <row r="199" ht="15.75" customHeight="1">
      <c r="A199" s="65"/>
      <c r="B199" s="65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</row>
    <row r="200" ht="15.75" customHeight="1">
      <c r="A200" s="65"/>
      <c r="B200" s="65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</row>
    <row r="201" ht="15.75" customHeight="1">
      <c r="A201" s="65"/>
      <c r="B201" s="65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</row>
    <row r="202" ht="15.75" customHeight="1">
      <c r="A202" s="65"/>
      <c r="B202" s="65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</row>
    <row r="203" ht="15.75" customHeight="1">
      <c r="A203" s="65"/>
      <c r="B203" s="65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</row>
    <row r="204" ht="15.75" customHeight="1">
      <c r="A204" s="65"/>
      <c r="B204" s="65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</row>
    <row r="205" ht="15.75" customHeight="1">
      <c r="A205" s="65"/>
      <c r="B205" s="65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</row>
    <row r="206" ht="15.75" customHeight="1">
      <c r="A206" s="65"/>
      <c r="B206" s="65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</row>
    <row r="207" ht="15.75" customHeight="1">
      <c r="A207" s="65"/>
      <c r="B207" s="65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</row>
    <row r="208" ht="15.75" customHeight="1">
      <c r="A208" s="65"/>
      <c r="B208" s="65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</row>
    <row r="209" ht="15.75" customHeight="1">
      <c r="A209" s="65"/>
      <c r="B209" s="65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</row>
    <row r="210" ht="15.75" customHeight="1">
      <c r="A210" s="65"/>
      <c r="B210" s="65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</row>
    <row r="211" ht="15.75" customHeight="1">
      <c r="A211" s="65"/>
      <c r="B211" s="65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</row>
    <row r="212" ht="15.75" customHeight="1">
      <c r="A212" s="65"/>
      <c r="B212" s="65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</row>
    <row r="213" ht="15.75" customHeight="1">
      <c r="A213" s="65"/>
      <c r="B213" s="65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</row>
    <row r="214" ht="15.75" customHeight="1">
      <c r="A214" s="65"/>
      <c r="B214" s="65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</row>
    <row r="215" ht="15.75" customHeight="1">
      <c r="A215" s="65"/>
      <c r="B215" s="65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</row>
    <row r="216" ht="15.75" customHeight="1">
      <c r="A216" s="65"/>
      <c r="B216" s="65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</row>
    <row r="217" ht="15.75" customHeight="1">
      <c r="A217" s="65"/>
      <c r="B217" s="65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</row>
    <row r="218" ht="15.75" customHeight="1">
      <c r="A218" s="65"/>
      <c r="B218" s="65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</row>
    <row r="219" ht="15.75" customHeight="1">
      <c r="A219" s="65"/>
      <c r="B219" s="65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</row>
    <row r="220" ht="15.75" customHeight="1">
      <c r="A220" s="65"/>
      <c r="B220" s="65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A1:D1"/>
    <mergeCell ref="A2:B2"/>
    <mergeCell ref="A3:B3"/>
    <mergeCell ref="A4:B4"/>
    <mergeCell ref="A5:B5"/>
    <mergeCell ref="A6:B6"/>
    <mergeCell ref="A7:B7"/>
    <mergeCell ref="B21:B23"/>
    <mergeCell ref="B24:B26"/>
    <mergeCell ref="A8:B8"/>
    <mergeCell ref="A10:D10"/>
    <mergeCell ref="A12:A23"/>
    <mergeCell ref="B12:B14"/>
    <mergeCell ref="B15:B17"/>
    <mergeCell ref="B18:B20"/>
    <mergeCell ref="A24:A30"/>
    <mergeCell ref="B27:B29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.0"/>
    <col customWidth="1" min="2" max="2" width="21.43"/>
    <col customWidth="1" min="3" max="3" width="38.29"/>
    <col customWidth="1" min="4" max="4" width="42.57"/>
    <col customWidth="1" min="5" max="5" width="29.57"/>
    <col customWidth="1" min="6" max="11" width="12.86"/>
  </cols>
  <sheetData>
    <row r="1" ht="8.25" customHeight="1">
      <c r="A1" s="75"/>
      <c r="B1" s="75"/>
      <c r="C1" s="76"/>
      <c r="D1" s="76"/>
      <c r="E1" s="76"/>
      <c r="F1" s="77"/>
      <c r="G1" s="78"/>
      <c r="H1" s="78"/>
      <c r="I1" s="78"/>
      <c r="J1" s="78"/>
      <c r="K1" s="78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</row>
    <row r="2" ht="27.75" customHeight="1">
      <c r="A2" s="75"/>
      <c r="B2" s="80" t="s">
        <v>39</v>
      </c>
      <c r="C2" s="76"/>
      <c r="D2" s="76"/>
      <c r="E2" s="75"/>
      <c r="F2" s="78"/>
      <c r="G2" s="78"/>
      <c r="H2" s="78"/>
      <c r="I2" s="78"/>
      <c r="J2" s="81"/>
      <c r="K2" s="81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</row>
    <row r="3" ht="24.75" customHeight="1">
      <c r="A3" s="75"/>
      <c r="B3" s="75"/>
      <c r="C3" s="76"/>
      <c r="D3" s="76"/>
      <c r="E3" s="82" t="s">
        <v>40</v>
      </c>
      <c r="F3" s="83" t="s">
        <v>41</v>
      </c>
      <c r="G3" s="83" t="s">
        <v>42</v>
      </c>
      <c r="H3" s="83" t="s">
        <v>43</v>
      </c>
      <c r="I3" s="83" t="s">
        <v>44</v>
      </c>
      <c r="J3" s="83" t="s">
        <v>45</v>
      </c>
      <c r="K3" s="83" t="s">
        <v>46</v>
      </c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</row>
    <row r="4" ht="24.75" customHeight="1">
      <c r="A4" s="75"/>
      <c r="B4" s="75"/>
      <c r="C4" s="76"/>
      <c r="D4" s="76"/>
      <c r="E4" s="72"/>
      <c r="F4" s="84">
        <f t="shared" ref="F4:I4" si="1">SUM(F8)</f>
        <v>4</v>
      </c>
      <c r="G4" s="85">
        <f t="shared" si="1"/>
        <v>0</v>
      </c>
      <c r="H4" s="85">
        <f t="shared" si="1"/>
        <v>0</v>
      </c>
      <c r="I4" s="85">
        <f t="shared" si="1"/>
        <v>0</v>
      </c>
      <c r="J4" s="86">
        <f>(G4+H4+I4)/F4</f>
        <v>0</v>
      </c>
      <c r="K4" s="87">
        <f>(G4+H4+I4)/$F$4</f>
        <v>0</v>
      </c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</row>
    <row r="5" ht="24.75" customHeight="1">
      <c r="A5" s="75"/>
      <c r="B5" s="75"/>
      <c r="C5" s="76"/>
      <c r="D5" s="76"/>
      <c r="E5" s="73"/>
      <c r="F5" s="88">
        <v>1.0</v>
      </c>
      <c r="G5" s="89">
        <f t="shared" ref="G5:J5" si="2">G4/$F$4</f>
        <v>0</v>
      </c>
      <c r="H5" s="89">
        <f t="shared" si="2"/>
        <v>0</v>
      </c>
      <c r="I5" s="89">
        <f t="shared" si="2"/>
        <v>0</v>
      </c>
      <c r="J5" s="89">
        <f t="shared" si="2"/>
        <v>0</v>
      </c>
      <c r="K5" s="73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</row>
    <row r="6" ht="9.0" customHeight="1">
      <c r="A6" s="75"/>
      <c r="B6" s="75"/>
      <c r="C6" s="76"/>
      <c r="D6" s="90"/>
      <c r="E6" s="90"/>
      <c r="F6" s="91"/>
      <c r="G6" s="92"/>
      <c r="H6" s="93"/>
      <c r="I6" s="93"/>
      <c r="J6" s="93"/>
      <c r="K6" s="94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ht="35.25" customHeight="1">
      <c r="A7" s="95"/>
      <c r="B7" s="96" t="s">
        <v>47</v>
      </c>
      <c r="C7" s="97" t="s">
        <v>48</v>
      </c>
      <c r="D7" s="98" t="s">
        <v>49</v>
      </c>
      <c r="E7" s="98" t="s">
        <v>50</v>
      </c>
      <c r="F7" s="98" t="s">
        <v>51</v>
      </c>
      <c r="G7" s="99" t="s">
        <v>42</v>
      </c>
      <c r="H7" s="99" t="s">
        <v>43</v>
      </c>
      <c r="I7" s="99" t="s">
        <v>44</v>
      </c>
      <c r="J7" s="100" t="s">
        <v>34</v>
      </c>
      <c r="K7" s="101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</row>
    <row r="8" ht="15.75" customHeight="1">
      <c r="A8" s="75"/>
      <c r="B8" s="102" t="s">
        <v>52</v>
      </c>
      <c r="C8" s="103"/>
      <c r="D8" s="103"/>
      <c r="E8" s="103"/>
      <c r="F8" s="104">
        <f>COUNTA('TS-01'!B8:B1000)</f>
        <v>4</v>
      </c>
      <c r="G8" s="105">
        <f>COUNTIF('TS-01'!$N8:$N1000,$G$7)</f>
        <v>0</v>
      </c>
      <c r="H8" s="105">
        <f>COUNTIF('TS-01'!$N8:$N1000,$H$7)</f>
        <v>0</v>
      </c>
      <c r="I8" s="105">
        <f>COUNTIF('TS-01'!$N8:$N1000,$I$7)</f>
        <v>0</v>
      </c>
      <c r="J8" s="106"/>
      <c r="K8" s="37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</row>
    <row r="9" ht="15.75" customHeight="1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</row>
    <row r="10" ht="15.75" customHeight="1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</row>
    <row r="11" ht="15.75" customHeight="1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</row>
    <row r="12" ht="15.75" customHeight="1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</row>
    <row r="13" ht="15.75" customHeight="1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</row>
    <row r="14" ht="15.75" customHeight="1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</row>
    <row r="15" ht="15.75" customHeight="1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</row>
    <row r="16" ht="15.75" customHeight="1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</row>
    <row r="17" ht="15.75" customHeight="1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</row>
    <row r="18" ht="15.75" customHeight="1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</row>
    <row r="19" ht="15.75" customHeight="1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</row>
    <row r="20" ht="15.75" customHeight="1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</row>
    <row r="21" ht="15.75" customHeight="1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</row>
    <row r="22" ht="15.75" customHeight="1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</row>
    <row r="23" ht="15.75" customHeight="1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</row>
    <row r="24" ht="15.75" customHeight="1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</row>
    <row r="25" ht="15.75" customHeight="1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</row>
    <row r="26" ht="15.75" customHeight="1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</row>
    <row r="27" ht="15.75" customHeight="1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</row>
    <row r="28" ht="15.75" customHeight="1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</row>
    <row r="29" ht="15.75" customHeight="1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</row>
    <row r="30" ht="15.75" customHeight="1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</row>
    <row r="31" ht="15.75" customHeight="1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</row>
    <row r="32" ht="15.75" customHeight="1">
      <c r="A32" s="79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</row>
    <row r="33" ht="15.75" customHeight="1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</row>
    <row r="34" ht="15.75" customHeight="1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</row>
    <row r="35" ht="15.75" customHeight="1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</row>
    <row r="36" ht="15.75" customHeight="1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</row>
    <row r="37" ht="15.75" customHeight="1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</row>
    <row r="38" ht="15.75" customHeight="1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</row>
    <row r="39" ht="15.75" customHeight="1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</row>
    <row r="40" ht="15.75" customHeight="1">
      <c r="A40" s="79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</row>
    <row r="41" ht="15.75" customHeight="1">
      <c r="A41" s="79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</row>
    <row r="42" ht="15.75" customHeight="1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</row>
    <row r="43" ht="15.75" customHeight="1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</row>
    <row r="44" ht="15.75" customHeight="1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</row>
    <row r="45" ht="15.75" customHeight="1">
      <c r="A45" s="79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</row>
    <row r="46" ht="15.75" customHeight="1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</row>
    <row r="47" ht="15.75" customHeight="1">
      <c r="A47" s="79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</row>
    <row r="48" ht="15.75" customHeight="1">
      <c r="A48" s="79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</row>
    <row r="49" ht="15.75" customHeight="1">
      <c r="A49" s="79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</row>
    <row r="50" ht="15.75" customHeight="1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</row>
    <row r="51" ht="15.75" customHeight="1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</row>
    <row r="52" ht="15.75" customHeight="1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</row>
    <row r="53" ht="15.75" customHeight="1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</row>
    <row r="54" ht="15.75" customHeight="1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</row>
    <row r="55" ht="15.75" customHeight="1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</row>
    <row r="56" ht="15.75" customHeight="1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</row>
    <row r="57" ht="15.75" customHeight="1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</row>
    <row r="58" ht="15.75" customHeight="1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</row>
    <row r="59" ht="15.75" customHeight="1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</row>
    <row r="60" ht="15.75" customHeight="1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</row>
    <row r="61" ht="15.75" customHeight="1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</row>
    <row r="62" ht="15.75" customHeight="1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</row>
    <row r="63" ht="15.75" customHeight="1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</row>
    <row r="64" ht="15.75" customHeight="1">
      <c r="A64" s="79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</row>
    <row r="65" ht="15.75" customHeight="1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</row>
    <row r="66" ht="15.75" customHeight="1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</row>
    <row r="67" ht="15.75" customHeight="1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</row>
    <row r="68" ht="15.75" customHeight="1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</row>
    <row r="69" ht="15.75" customHeight="1">
      <c r="A69" s="79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</row>
    <row r="70" ht="15.75" customHeight="1">
      <c r="A70" s="79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</row>
    <row r="71" ht="15.75" customHeight="1">
      <c r="A71" s="79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</row>
    <row r="72" ht="15.75" customHeight="1">
      <c r="A72" s="79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</row>
    <row r="73" ht="15.75" customHeight="1">
      <c r="A73" s="79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</row>
    <row r="74" ht="15.75" customHeight="1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</row>
    <row r="75" ht="15.75" customHeight="1">
      <c r="A75" s="79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</row>
    <row r="76" ht="15.75" customHeight="1">
      <c r="A76" s="79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</row>
    <row r="77" ht="15.75" customHeight="1">
      <c r="A77" s="7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</row>
    <row r="78" ht="15.75" customHeight="1">
      <c r="A78" s="79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</row>
    <row r="79" ht="15.75" customHeight="1">
      <c r="A79" s="79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</row>
    <row r="80" ht="15.75" customHeight="1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</row>
    <row r="81" ht="15.75" customHeight="1">
      <c r="A81" s="79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</row>
    <row r="82" ht="15.75" customHeight="1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</row>
    <row r="83" ht="15.75" customHeight="1">
      <c r="A83" s="79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</row>
    <row r="84" ht="15.75" customHeight="1">
      <c r="A84" s="79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</row>
    <row r="85" ht="15.75" customHeight="1">
      <c r="A85" s="7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</row>
    <row r="86" ht="15.75" customHeight="1">
      <c r="A86" s="79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</row>
    <row r="87" ht="15.75" customHeight="1">
      <c r="A87" s="79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</row>
    <row r="88" ht="15.75" customHeight="1">
      <c r="A88" s="79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</row>
    <row r="89" ht="15.75" customHeight="1">
      <c r="A89" s="79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</row>
    <row r="90" ht="15.75" customHeight="1">
      <c r="A90" s="79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</row>
    <row r="91" ht="15.75" customHeight="1">
      <c r="A91" s="79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</row>
    <row r="92" ht="15.75" customHeight="1">
      <c r="A92" s="79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</row>
    <row r="93" ht="15.75" customHeight="1">
      <c r="A93" s="79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</row>
    <row r="94" ht="15.75" customHeight="1">
      <c r="A94" s="79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</row>
    <row r="95" ht="15.75" customHeight="1">
      <c r="A95" s="79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</row>
    <row r="96" ht="15.75" customHeight="1">
      <c r="A96" s="79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</row>
    <row r="97" ht="15.75" customHeight="1">
      <c r="A97" s="79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</row>
    <row r="98" ht="15.75" customHeight="1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</row>
    <row r="99" ht="15.75" customHeight="1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</row>
    <row r="100" ht="15.75" customHeight="1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</row>
    <row r="101" ht="15.75" customHeight="1">
      <c r="A101" s="79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</row>
    <row r="102" ht="15.75" customHeight="1">
      <c r="A102" s="79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</row>
    <row r="103" ht="15.75" customHeight="1">
      <c r="A103" s="79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</row>
    <row r="104" ht="15.75" customHeight="1">
      <c r="A104" s="79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</row>
    <row r="105" ht="15.75" customHeight="1">
      <c r="A105" s="79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</row>
    <row r="106" ht="15.75" customHeight="1">
      <c r="A106" s="79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</row>
    <row r="107" ht="15.75" customHeight="1">
      <c r="A107" s="79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</row>
    <row r="108" ht="15.75" customHeight="1">
      <c r="A108" s="79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  <c r="Z108" s="79"/>
    </row>
    <row r="109" ht="15.75" customHeight="1">
      <c r="A109" s="79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</row>
    <row r="110" ht="15.75" customHeight="1">
      <c r="A110" s="79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</row>
    <row r="111" ht="15.75" customHeight="1">
      <c r="A111" s="79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</row>
    <row r="112" ht="15.75" customHeight="1">
      <c r="A112" s="79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</row>
    <row r="113" ht="15.75" customHeight="1">
      <c r="A113" s="79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</row>
    <row r="114" ht="15.75" customHeight="1">
      <c r="A114" s="79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</row>
    <row r="115" ht="15.75" customHeight="1">
      <c r="A115" s="79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</row>
    <row r="116" ht="15.75" customHeight="1">
      <c r="A116" s="79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</row>
    <row r="117" ht="15.75" customHeight="1">
      <c r="A117" s="79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</row>
    <row r="118" ht="15.75" customHeight="1">
      <c r="A118" s="79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</row>
    <row r="119" ht="15.75" customHeight="1">
      <c r="A119" s="79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</row>
    <row r="120" ht="15.75" customHeight="1">
      <c r="A120" s="79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</row>
    <row r="121" ht="15.75" customHeight="1">
      <c r="A121" s="79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</row>
    <row r="122" ht="15.75" customHeight="1">
      <c r="A122" s="79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</row>
    <row r="123" ht="15.75" customHeight="1">
      <c r="A123" s="79"/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</row>
    <row r="124" ht="15.75" customHeight="1">
      <c r="A124" s="79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  <c r="Z124" s="79"/>
    </row>
    <row r="125" ht="15.75" customHeight="1">
      <c r="A125" s="79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</row>
    <row r="126" ht="15.75" customHeight="1">
      <c r="A126" s="79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</row>
    <row r="127" ht="15.75" customHeight="1">
      <c r="A127" s="79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</row>
    <row r="128" ht="15.75" customHeight="1">
      <c r="A128" s="79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</row>
    <row r="129" ht="15.75" customHeight="1">
      <c r="A129" s="79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</row>
    <row r="130" ht="15.75" customHeight="1">
      <c r="A130" s="79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</row>
    <row r="131" ht="15.75" customHeight="1">
      <c r="A131" s="79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</row>
    <row r="132" ht="15.75" customHeight="1">
      <c r="A132" s="79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</row>
    <row r="133" ht="15.75" customHeight="1">
      <c r="A133" s="79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</row>
    <row r="134" ht="15.75" customHeight="1">
      <c r="A134" s="79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</row>
    <row r="135" ht="15.75" customHeight="1">
      <c r="A135" s="79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</row>
    <row r="136" ht="15.75" customHeight="1">
      <c r="A136" s="79"/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</row>
    <row r="137" ht="15.75" customHeight="1">
      <c r="A137" s="79"/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</row>
    <row r="138" ht="15.75" customHeight="1">
      <c r="A138" s="79"/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  <c r="Z138" s="79"/>
    </row>
    <row r="139" ht="15.75" customHeight="1">
      <c r="A139" s="79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</row>
    <row r="140" ht="15.75" customHeight="1">
      <c r="A140" s="79"/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79"/>
      <c r="Z140" s="79"/>
    </row>
    <row r="141" ht="15.75" customHeight="1">
      <c r="A141" s="79"/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</row>
    <row r="142" ht="15.75" customHeight="1">
      <c r="A142" s="79"/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</row>
    <row r="143" ht="15.75" customHeight="1">
      <c r="A143" s="79"/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</row>
    <row r="144" ht="15.75" customHeight="1">
      <c r="A144" s="79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</row>
    <row r="145" ht="15.75" customHeight="1">
      <c r="A145" s="79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</row>
    <row r="146" ht="15.75" customHeight="1">
      <c r="A146" s="79"/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</row>
    <row r="147" ht="15.75" customHeight="1">
      <c r="A147" s="79"/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  <c r="Z147" s="79"/>
    </row>
    <row r="148" ht="15.75" customHeight="1">
      <c r="A148" s="79"/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79"/>
      <c r="Z148" s="79"/>
    </row>
    <row r="149" ht="15.75" customHeight="1">
      <c r="A149" s="79"/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  <c r="X149" s="79"/>
      <c r="Y149" s="79"/>
      <c r="Z149" s="79"/>
    </row>
    <row r="150" ht="15.75" customHeight="1">
      <c r="A150" s="79"/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</row>
    <row r="151" ht="15.75" customHeight="1">
      <c r="A151" s="79"/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  <c r="Y151" s="79"/>
      <c r="Z151" s="79"/>
    </row>
    <row r="152" ht="15.75" customHeight="1">
      <c r="A152" s="79"/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</row>
    <row r="153" ht="15.75" customHeight="1">
      <c r="A153" s="79"/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</row>
    <row r="154" ht="15.75" customHeight="1">
      <c r="A154" s="79"/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</row>
    <row r="155" ht="15.75" customHeight="1">
      <c r="A155" s="79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</row>
    <row r="156" ht="15.75" customHeight="1">
      <c r="A156" s="79"/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</row>
    <row r="157" ht="15.75" customHeight="1">
      <c r="A157" s="79"/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</row>
    <row r="158" ht="15.75" customHeight="1">
      <c r="A158" s="79"/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</row>
    <row r="159" ht="15.75" customHeight="1">
      <c r="A159" s="79"/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</row>
    <row r="160" ht="15.75" customHeight="1">
      <c r="A160" s="79"/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</row>
    <row r="161" ht="15.75" customHeight="1">
      <c r="A161" s="79"/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</row>
    <row r="162" ht="15.75" customHeight="1">
      <c r="A162" s="79"/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</row>
    <row r="163" ht="15.75" customHeight="1">
      <c r="A163" s="79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</row>
    <row r="164" ht="15.75" customHeight="1">
      <c r="A164" s="79"/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</row>
    <row r="165" ht="15.75" customHeight="1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</row>
    <row r="166" ht="15.75" customHeight="1">
      <c r="A166" s="79"/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</row>
    <row r="167" ht="15.75" customHeight="1">
      <c r="A167" s="79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</row>
    <row r="168" ht="15.75" customHeight="1">
      <c r="A168" s="79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</row>
    <row r="169" ht="15.75" customHeight="1">
      <c r="A169" s="79"/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</row>
    <row r="170" ht="15.75" customHeight="1">
      <c r="A170" s="79"/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</row>
    <row r="171" ht="15.75" customHeight="1">
      <c r="A171" s="79"/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79"/>
      <c r="Z171" s="79"/>
    </row>
    <row r="172" ht="15.75" customHeight="1">
      <c r="A172" s="79"/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</row>
    <row r="173" ht="15.75" customHeight="1">
      <c r="A173" s="79"/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</row>
    <row r="174" ht="15.75" customHeight="1">
      <c r="A174" s="79"/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</row>
    <row r="175" ht="15.75" customHeight="1">
      <c r="A175" s="79"/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</row>
    <row r="176" ht="15.75" customHeight="1">
      <c r="A176" s="79"/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</row>
    <row r="177" ht="15.75" customHeight="1">
      <c r="A177" s="79"/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</row>
    <row r="178" ht="15.75" customHeight="1">
      <c r="A178" s="79"/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</row>
    <row r="179" ht="15.75" customHeight="1">
      <c r="A179" s="79"/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</row>
    <row r="180" ht="15.75" customHeight="1">
      <c r="A180" s="79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</row>
    <row r="181" ht="15.75" customHeight="1">
      <c r="A181" s="79"/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</row>
    <row r="182" ht="15.75" customHeight="1">
      <c r="A182" s="79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</row>
    <row r="183" ht="15.75" customHeight="1">
      <c r="A183" s="79"/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</row>
    <row r="184" ht="15.75" customHeight="1">
      <c r="A184" s="79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</row>
    <row r="185" ht="15.75" customHeight="1">
      <c r="A185" s="79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</row>
    <row r="186" ht="15.75" customHeight="1">
      <c r="A186" s="79"/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  <c r="Z186" s="79"/>
    </row>
    <row r="187" ht="15.75" customHeight="1">
      <c r="A187" s="79"/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79"/>
    </row>
    <row r="188" ht="15.75" customHeight="1">
      <c r="A188" s="79"/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</row>
    <row r="189" ht="15.75" customHeight="1">
      <c r="A189" s="79"/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</row>
    <row r="190" ht="15.75" customHeight="1">
      <c r="A190" s="79"/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</row>
    <row r="191" ht="15.75" customHeight="1">
      <c r="A191" s="79"/>
      <c r="B191" s="79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</row>
    <row r="192" ht="15.75" customHeight="1">
      <c r="A192" s="79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</row>
    <row r="193" ht="15.75" customHeight="1">
      <c r="A193" s="79"/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</row>
    <row r="194" ht="15.75" customHeight="1">
      <c r="A194" s="79"/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</row>
    <row r="195" ht="15.75" customHeight="1">
      <c r="A195" s="79"/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</row>
    <row r="196" ht="15.75" customHeight="1">
      <c r="A196" s="79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</row>
    <row r="197" ht="15.75" customHeight="1">
      <c r="A197" s="79"/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</row>
    <row r="198" ht="15.75" customHeight="1">
      <c r="A198" s="79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</row>
    <row r="199" ht="15.75" customHeight="1">
      <c r="A199" s="79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</row>
    <row r="200" ht="15.75" customHeight="1">
      <c r="A200" s="79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</row>
    <row r="201" ht="15.75" customHeight="1">
      <c r="A201" s="79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</row>
    <row r="202" ht="15.75" customHeight="1">
      <c r="A202" s="79"/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</row>
    <row r="203" ht="15.75" customHeight="1">
      <c r="A203" s="79"/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</row>
    <row r="204" ht="15.75" customHeight="1">
      <c r="A204" s="79"/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</row>
    <row r="205" ht="15.75" customHeight="1">
      <c r="A205" s="79"/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</row>
    <row r="206" ht="15.75" customHeight="1">
      <c r="A206" s="79"/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</row>
    <row r="207" ht="15.75" customHeight="1">
      <c r="A207" s="79"/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</row>
    <row r="208" ht="15.75" customHeight="1">
      <c r="A208" s="79"/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  <c r="Z208" s="79"/>
    </row>
    <row r="209" ht="15.75" customHeight="1">
      <c r="A209" s="79"/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</row>
    <row r="210" ht="15.75" customHeight="1">
      <c r="A210" s="79"/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</row>
    <row r="211" ht="15.75" customHeight="1">
      <c r="A211" s="79"/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</row>
    <row r="212" ht="15.75" customHeight="1">
      <c r="A212" s="79"/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</row>
    <row r="213" ht="15.75" customHeight="1">
      <c r="A213" s="79"/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</row>
    <row r="214" ht="15.75" customHeight="1">
      <c r="A214" s="79"/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</row>
    <row r="215" ht="15.75" customHeight="1">
      <c r="A215" s="79"/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</row>
    <row r="216" ht="15.75" customHeight="1">
      <c r="A216" s="79"/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</row>
    <row r="217" ht="15.75" customHeight="1">
      <c r="A217" s="79"/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</row>
    <row r="218" ht="15.75" customHeight="1">
      <c r="A218" s="79"/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</row>
    <row r="219" ht="15.75" customHeight="1">
      <c r="A219" s="79"/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</row>
    <row r="220" ht="15.75" customHeight="1">
      <c r="A220" s="79"/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E3:E5"/>
    <mergeCell ref="K4:K5"/>
    <mergeCell ref="G6:J6"/>
    <mergeCell ref="J7:K7"/>
    <mergeCell ref="J8:K8"/>
  </mergeCell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8.0" ySplit="7.0" topLeftCell="I8" activePane="bottomRight" state="frozen"/>
      <selection activeCell="I1" sqref="I1" pane="topRight"/>
      <selection activeCell="A8" sqref="A8" pane="bottomLeft"/>
      <selection activeCell="I8" sqref="I8" pane="bottomRight"/>
    </sheetView>
  </sheetViews>
  <sheetFormatPr customHeight="1" defaultColWidth="14.43" defaultRowHeight="15.0"/>
  <cols>
    <col customWidth="1" min="1" max="1" width="2.0"/>
    <col customWidth="1" min="2" max="2" width="21.43"/>
    <col customWidth="1" min="3" max="3" width="18.86"/>
    <col customWidth="1" min="4" max="4" width="21.29"/>
    <col customWidth="1" min="5" max="5" width="29.57"/>
    <col customWidth="1" min="6" max="7" width="26.71"/>
    <col customWidth="1" min="8" max="8" width="62.71"/>
    <col customWidth="1" min="9" max="9" width="11.0"/>
    <col customWidth="1" min="10" max="14" width="12.86"/>
    <col customWidth="1" min="15" max="15" width="28.57"/>
  </cols>
  <sheetData>
    <row r="1" ht="30.0" customHeight="1">
      <c r="A1" s="75"/>
      <c r="B1" s="80" t="s">
        <v>50</v>
      </c>
      <c r="C1" s="76"/>
      <c r="D1" s="76"/>
      <c r="E1" s="107"/>
      <c r="F1" s="107"/>
      <c r="G1" s="108" t="s">
        <v>37</v>
      </c>
      <c r="H1" s="109"/>
      <c r="I1" s="77"/>
      <c r="J1" s="78"/>
      <c r="K1" s="78"/>
      <c r="L1" s="78"/>
      <c r="M1" s="78"/>
      <c r="N1" s="78"/>
      <c r="O1" s="78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</row>
    <row r="2" ht="14.25" customHeight="1">
      <c r="A2" s="75"/>
      <c r="B2" s="75"/>
      <c r="C2" s="76"/>
      <c r="D2" s="76"/>
      <c r="E2" s="76"/>
      <c r="F2" s="76"/>
      <c r="G2" s="76"/>
      <c r="H2" s="76"/>
      <c r="I2" s="77"/>
      <c r="J2" s="110" t="s">
        <v>40</v>
      </c>
      <c r="K2" s="111" t="s">
        <v>41</v>
      </c>
      <c r="L2" s="111" t="s">
        <v>42</v>
      </c>
      <c r="M2" s="111" t="s">
        <v>43</v>
      </c>
      <c r="N2" s="111" t="s">
        <v>44</v>
      </c>
      <c r="O2" s="111" t="s">
        <v>45</v>
      </c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</row>
    <row r="3" ht="26.25" customHeight="1">
      <c r="A3" s="75"/>
      <c r="B3" s="96" t="s">
        <v>47</v>
      </c>
      <c r="C3" s="109" t="s">
        <v>52</v>
      </c>
      <c r="D3" s="96" t="s">
        <v>53</v>
      </c>
      <c r="E3" s="109"/>
      <c r="F3" s="96" t="s">
        <v>54</v>
      </c>
      <c r="G3" s="112"/>
      <c r="H3" s="37"/>
      <c r="I3" s="77"/>
      <c r="J3" s="72"/>
      <c r="K3" s="113">
        <f>COUNTA(B8:B100)</f>
        <v>4</v>
      </c>
      <c r="L3" s="113">
        <f t="shared" ref="L3:N3" si="1">COUNTIF($N8:$N11,L2)</f>
        <v>0</v>
      </c>
      <c r="M3" s="113">
        <f t="shared" si="1"/>
        <v>0</v>
      </c>
      <c r="N3" s="113">
        <f t="shared" si="1"/>
        <v>0</v>
      </c>
      <c r="O3" s="114">
        <f>(L3+M3+N3)/K3</f>
        <v>0</v>
      </c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</row>
    <row r="4" ht="26.25" customHeight="1">
      <c r="A4" s="75"/>
      <c r="B4" s="96" t="s">
        <v>55</v>
      </c>
      <c r="C4" s="115"/>
      <c r="D4" s="96" t="s">
        <v>56</v>
      </c>
      <c r="E4" s="116"/>
      <c r="F4" s="96" t="s">
        <v>57</v>
      </c>
      <c r="G4" s="112"/>
      <c r="H4" s="37"/>
      <c r="I4" s="77"/>
      <c r="J4" s="73"/>
      <c r="K4" s="117">
        <v>1.0</v>
      </c>
      <c r="L4" s="118">
        <f t="shared" ref="L4:N4" si="2">L3/$K$3</f>
        <v>0</v>
      </c>
      <c r="M4" s="118">
        <f t="shared" si="2"/>
        <v>0</v>
      </c>
      <c r="N4" s="118">
        <f t="shared" si="2"/>
        <v>0</v>
      </c>
      <c r="O4" s="73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</row>
    <row r="5" ht="9.0" customHeight="1">
      <c r="A5" s="75"/>
      <c r="B5" s="75"/>
      <c r="C5" s="76"/>
      <c r="D5" s="76"/>
      <c r="E5" s="76"/>
      <c r="F5" s="76"/>
      <c r="G5" s="76"/>
      <c r="H5" s="76"/>
      <c r="I5" s="77"/>
      <c r="J5" s="78"/>
      <c r="K5" s="78"/>
      <c r="L5" s="78"/>
      <c r="M5" s="78"/>
      <c r="N5" s="78"/>
      <c r="O5" s="78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</row>
    <row r="6" ht="17.25" customHeight="1">
      <c r="A6" s="75"/>
      <c r="B6" s="110" t="s">
        <v>58</v>
      </c>
      <c r="C6" s="82" t="s">
        <v>59</v>
      </c>
      <c r="D6" s="119" t="s">
        <v>60</v>
      </c>
      <c r="E6" s="120"/>
      <c r="F6" s="82" t="s">
        <v>61</v>
      </c>
      <c r="G6" s="82" t="s">
        <v>62</v>
      </c>
      <c r="H6" s="82" t="s">
        <v>63</v>
      </c>
      <c r="I6" s="82" t="s">
        <v>64</v>
      </c>
      <c r="J6" s="121" t="s">
        <v>65</v>
      </c>
      <c r="K6" s="36"/>
      <c r="L6" s="37"/>
      <c r="M6" s="96" t="s">
        <v>66</v>
      </c>
      <c r="N6" s="122" t="s">
        <v>67</v>
      </c>
      <c r="O6" s="37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ht="35.25" customHeight="1">
      <c r="A7" s="95"/>
      <c r="B7" s="73"/>
      <c r="C7" s="72"/>
      <c r="D7" s="123"/>
      <c r="E7" s="124"/>
      <c r="F7" s="72"/>
      <c r="G7" s="72"/>
      <c r="H7" s="72"/>
      <c r="I7" s="72"/>
      <c r="J7" s="125" t="s">
        <v>68</v>
      </c>
      <c r="K7" s="125" t="s">
        <v>69</v>
      </c>
      <c r="L7" s="125" t="s">
        <v>70</v>
      </c>
      <c r="M7" s="125" t="s">
        <v>71</v>
      </c>
      <c r="N7" s="126" t="s">
        <v>72</v>
      </c>
      <c r="O7" s="126" t="s">
        <v>73</v>
      </c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</row>
    <row r="8" ht="15.75" customHeight="1">
      <c r="A8" s="75"/>
      <c r="B8" s="127" t="s">
        <v>74</v>
      </c>
      <c r="C8" s="109"/>
      <c r="D8" s="112"/>
      <c r="E8" s="37"/>
      <c r="F8" s="109"/>
      <c r="G8" s="109"/>
      <c r="H8" s="109"/>
      <c r="I8" s="84" t="s">
        <v>75</v>
      </c>
      <c r="J8" s="85"/>
      <c r="K8" s="85"/>
      <c r="L8" s="85"/>
      <c r="M8" s="85"/>
      <c r="N8" s="85"/>
      <c r="O8" s="128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</row>
    <row r="9" ht="15.75" customHeight="1">
      <c r="A9" s="75"/>
      <c r="B9" s="127" t="s">
        <v>76</v>
      </c>
      <c r="C9" s="109"/>
      <c r="D9" s="112"/>
      <c r="E9" s="37"/>
      <c r="F9" s="109"/>
      <c r="G9" s="109"/>
      <c r="H9" s="109"/>
      <c r="I9" s="84" t="s">
        <v>75</v>
      </c>
      <c r="J9" s="85"/>
      <c r="K9" s="85"/>
      <c r="L9" s="85"/>
      <c r="M9" s="85"/>
      <c r="N9" s="85"/>
      <c r="O9" s="128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</row>
    <row r="10" ht="15.75" customHeight="1">
      <c r="A10" s="75"/>
      <c r="B10" s="127" t="s">
        <v>77</v>
      </c>
      <c r="C10" s="109"/>
      <c r="D10" s="112"/>
      <c r="E10" s="37"/>
      <c r="F10" s="109"/>
      <c r="G10" s="109"/>
      <c r="H10" s="109"/>
      <c r="I10" s="84" t="s">
        <v>75</v>
      </c>
      <c r="J10" s="85"/>
      <c r="K10" s="85"/>
      <c r="L10" s="85"/>
      <c r="M10" s="85"/>
      <c r="N10" s="85"/>
      <c r="O10" s="128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</row>
    <row r="11" ht="15.75" customHeight="1">
      <c r="A11" s="75"/>
      <c r="B11" s="127" t="s">
        <v>78</v>
      </c>
      <c r="C11" s="109"/>
      <c r="D11" s="112"/>
      <c r="E11" s="37"/>
      <c r="F11" s="109"/>
      <c r="G11" s="109"/>
      <c r="H11" s="109"/>
      <c r="I11" s="84" t="s">
        <v>75</v>
      </c>
      <c r="J11" s="85"/>
      <c r="K11" s="85"/>
      <c r="L11" s="85"/>
      <c r="M11" s="85"/>
      <c r="N11" s="85"/>
      <c r="O11" s="128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</row>
    <row r="12" ht="15.75" customHeight="1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</row>
    <row r="13" ht="15.75" customHeight="1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</row>
    <row r="14" ht="15.75" customHeight="1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</row>
    <row r="15" ht="15.75" customHeight="1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</row>
    <row r="16" ht="15.75" customHeight="1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</row>
    <row r="17" ht="15.75" customHeight="1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</row>
    <row r="18" ht="15.75" customHeight="1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</row>
    <row r="19" ht="15.75" customHeight="1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</row>
    <row r="20" ht="15.75" customHeight="1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</row>
    <row r="21" ht="15.75" customHeight="1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</row>
    <row r="22" ht="15.75" customHeight="1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</row>
    <row r="23" ht="15.75" customHeight="1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</row>
    <row r="24" ht="15.75" customHeight="1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</row>
    <row r="25" ht="15.75" customHeight="1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</row>
    <row r="26" ht="15.75" customHeight="1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</row>
    <row r="27" ht="15.75" customHeight="1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</row>
    <row r="28" ht="15.75" customHeight="1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</row>
    <row r="29" ht="15.75" customHeight="1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</row>
    <row r="30" ht="15.75" customHeight="1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</row>
    <row r="31" ht="15.75" customHeight="1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</row>
    <row r="32" ht="15.75" customHeight="1">
      <c r="A32" s="79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</row>
    <row r="33" ht="15.75" customHeight="1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</row>
    <row r="34" ht="15.75" customHeight="1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</row>
    <row r="35" ht="15.75" customHeight="1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</row>
    <row r="36" ht="15.75" customHeight="1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</row>
    <row r="37" ht="15.75" customHeight="1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</row>
    <row r="38" ht="15.75" customHeight="1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</row>
    <row r="39" ht="15.75" customHeight="1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</row>
    <row r="40" ht="15.75" customHeight="1">
      <c r="A40" s="79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</row>
    <row r="41" ht="15.75" customHeight="1">
      <c r="A41" s="79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</row>
    <row r="42" ht="15.75" customHeight="1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</row>
    <row r="43" ht="15.75" customHeight="1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</row>
    <row r="44" ht="15.75" customHeight="1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</row>
    <row r="45" ht="15.75" customHeight="1">
      <c r="A45" s="79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</row>
    <row r="46" ht="15.75" customHeight="1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</row>
    <row r="47" ht="15.75" customHeight="1">
      <c r="A47" s="79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</row>
    <row r="48" ht="15.75" customHeight="1">
      <c r="A48" s="79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</row>
    <row r="49" ht="15.75" customHeight="1">
      <c r="A49" s="79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</row>
    <row r="50" ht="15.75" customHeight="1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</row>
    <row r="51" ht="15.75" customHeight="1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</row>
    <row r="52" ht="15.75" customHeight="1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</row>
    <row r="53" ht="15.75" customHeight="1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</row>
    <row r="54" ht="15.75" customHeight="1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</row>
    <row r="55" ht="15.75" customHeight="1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</row>
    <row r="56" ht="15.75" customHeight="1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</row>
    <row r="57" ht="15.75" customHeight="1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</row>
    <row r="58" ht="15.75" customHeight="1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</row>
    <row r="59" ht="15.75" customHeight="1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</row>
    <row r="60" ht="15.75" customHeight="1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</row>
    <row r="61" ht="15.75" customHeight="1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</row>
    <row r="62" ht="15.75" customHeight="1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</row>
    <row r="63" ht="15.75" customHeight="1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</row>
    <row r="64" ht="15.75" customHeight="1">
      <c r="A64" s="79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</row>
    <row r="65" ht="15.75" customHeight="1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</row>
    <row r="66" ht="15.75" customHeight="1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</row>
    <row r="67" ht="15.75" customHeight="1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</row>
    <row r="68" ht="15.75" customHeight="1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</row>
    <row r="69" ht="15.75" customHeight="1">
      <c r="A69" s="79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</row>
    <row r="70" ht="15.75" customHeight="1">
      <c r="A70" s="79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</row>
    <row r="71" ht="15.75" customHeight="1">
      <c r="A71" s="79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</row>
    <row r="72" ht="15.75" customHeight="1">
      <c r="A72" s="79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</row>
    <row r="73" ht="15.75" customHeight="1">
      <c r="A73" s="79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</row>
    <row r="74" ht="15.75" customHeight="1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</row>
    <row r="75" ht="15.75" customHeight="1">
      <c r="A75" s="79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</row>
    <row r="76" ht="15.75" customHeight="1">
      <c r="A76" s="79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</row>
    <row r="77" ht="15.75" customHeight="1">
      <c r="A77" s="7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</row>
    <row r="78" ht="15.75" customHeight="1">
      <c r="A78" s="79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</row>
    <row r="79" ht="15.75" customHeight="1">
      <c r="A79" s="79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</row>
    <row r="80" ht="15.75" customHeight="1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</row>
    <row r="81" ht="15.75" customHeight="1">
      <c r="A81" s="79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</row>
    <row r="82" ht="15.75" customHeight="1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</row>
    <row r="83" ht="15.75" customHeight="1">
      <c r="A83" s="79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</row>
    <row r="84" ht="15.75" customHeight="1">
      <c r="A84" s="79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</row>
    <row r="85" ht="15.75" customHeight="1">
      <c r="A85" s="7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</row>
    <row r="86" ht="15.75" customHeight="1">
      <c r="A86" s="79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</row>
    <row r="87" ht="15.75" customHeight="1">
      <c r="A87" s="79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</row>
    <row r="88" ht="15.75" customHeight="1">
      <c r="A88" s="79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</row>
    <row r="89" ht="15.75" customHeight="1">
      <c r="A89" s="79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</row>
    <row r="90" ht="15.75" customHeight="1">
      <c r="A90" s="79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</row>
    <row r="91" ht="15.75" customHeight="1">
      <c r="A91" s="79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</row>
    <row r="92" ht="15.75" customHeight="1">
      <c r="A92" s="79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</row>
    <row r="93" ht="15.75" customHeight="1">
      <c r="A93" s="79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</row>
    <row r="94" ht="15.75" customHeight="1">
      <c r="A94" s="79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</row>
    <row r="95" ht="15.75" customHeight="1">
      <c r="A95" s="79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</row>
    <row r="96" ht="15.75" customHeight="1">
      <c r="A96" s="79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</row>
    <row r="97" ht="15.75" customHeight="1">
      <c r="A97" s="79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</row>
    <row r="98" ht="15.75" customHeight="1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</row>
    <row r="99" ht="15.75" customHeight="1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</row>
    <row r="100" ht="15.75" customHeight="1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</row>
    <row r="101" ht="15.75" customHeight="1">
      <c r="A101" s="79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</row>
    <row r="102" ht="15.75" customHeight="1">
      <c r="A102" s="79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</row>
    <row r="103" ht="15.75" customHeight="1">
      <c r="A103" s="79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</row>
    <row r="104" ht="15.75" customHeight="1">
      <c r="A104" s="79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</row>
    <row r="105" ht="15.75" customHeight="1">
      <c r="A105" s="79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</row>
    <row r="106" ht="15.75" customHeight="1">
      <c r="A106" s="79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</row>
    <row r="107" ht="15.75" customHeight="1">
      <c r="A107" s="79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</row>
    <row r="108" ht="15.75" customHeight="1">
      <c r="A108" s="79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  <c r="Z108" s="79"/>
    </row>
    <row r="109" ht="15.75" customHeight="1">
      <c r="A109" s="79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</row>
    <row r="110" ht="15.75" customHeight="1">
      <c r="A110" s="79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</row>
    <row r="111" ht="15.75" customHeight="1">
      <c r="A111" s="79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</row>
    <row r="112" ht="15.75" customHeight="1">
      <c r="A112" s="79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</row>
    <row r="113" ht="15.75" customHeight="1">
      <c r="A113" s="79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</row>
    <row r="114" ht="15.75" customHeight="1">
      <c r="A114" s="79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</row>
    <row r="115" ht="15.75" customHeight="1">
      <c r="A115" s="79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</row>
    <row r="116" ht="15.75" customHeight="1">
      <c r="A116" s="79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</row>
    <row r="117" ht="15.75" customHeight="1">
      <c r="A117" s="79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</row>
    <row r="118" ht="15.75" customHeight="1">
      <c r="A118" s="79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</row>
    <row r="119" ht="15.75" customHeight="1">
      <c r="A119" s="79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</row>
    <row r="120" ht="15.75" customHeight="1">
      <c r="A120" s="79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</row>
    <row r="121" ht="15.75" customHeight="1">
      <c r="A121" s="79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</row>
    <row r="122" ht="15.75" customHeight="1">
      <c r="A122" s="79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</row>
    <row r="123" ht="15.75" customHeight="1">
      <c r="A123" s="79"/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</row>
    <row r="124" ht="15.75" customHeight="1">
      <c r="A124" s="79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  <c r="Z124" s="79"/>
    </row>
    <row r="125" ht="15.75" customHeight="1">
      <c r="A125" s="79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</row>
    <row r="126" ht="15.75" customHeight="1">
      <c r="A126" s="79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</row>
    <row r="127" ht="15.75" customHeight="1">
      <c r="A127" s="79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</row>
    <row r="128" ht="15.75" customHeight="1">
      <c r="A128" s="79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</row>
    <row r="129" ht="15.75" customHeight="1">
      <c r="A129" s="79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</row>
    <row r="130" ht="15.75" customHeight="1">
      <c r="A130" s="79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</row>
    <row r="131" ht="15.75" customHeight="1">
      <c r="A131" s="79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</row>
    <row r="132" ht="15.75" customHeight="1">
      <c r="A132" s="79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</row>
    <row r="133" ht="15.75" customHeight="1">
      <c r="A133" s="79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</row>
    <row r="134" ht="15.75" customHeight="1">
      <c r="A134" s="79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</row>
    <row r="135" ht="15.75" customHeight="1">
      <c r="A135" s="79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</row>
    <row r="136" ht="15.75" customHeight="1">
      <c r="A136" s="79"/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</row>
    <row r="137" ht="15.75" customHeight="1">
      <c r="A137" s="79"/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</row>
    <row r="138" ht="15.75" customHeight="1">
      <c r="A138" s="79"/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  <c r="Z138" s="79"/>
    </row>
    <row r="139" ht="15.75" customHeight="1">
      <c r="A139" s="79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</row>
    <row r="140" ht="15.75" customHeight="1">
      <c r="A140" s="79"/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79"/>
      <c r="Z140" s="79"/>
    </row>
    <row r="141" ht="15.75" customHeight="1">
      <c r="A141" s="79"/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</row>
    <row r="142" ht="15.75" customHeight="1">
      <c r="A142" s="79"/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</row>
    <row r="143" ht="15.75" customHeight="1">
      <c r="A143" s="79"/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</row>
    <row r="144" ht="15.75" customHeight="1">
      <c r="A144" s="79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</row>
    <row r="145" ht="15.75" customHeight="1">
      <c r="A145" s="79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</row>
    <row r="146" ht="15.75" customHeight="1">
      <c r="A146" s="79"/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</row>
    <row r="147" ht="15.75" customHeight="1">
      <c r="A147" s="79"/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  <c r="Z147" s="79"/>
    </row>
    <row r="148" ht="15.75" customHeight="1">
      <c r="A148" s="79"/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79"/>
      <c r="Z148" s="79"/>
    </row>
    <row r="149" ht="15.75" customHeight="1">
      <c r="A149" s="79"/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  <c r="X149" s="79"/>
      <c r="Y149" s="79"/>
      <c r="Z149" s="79"/>
    </row>
    <row r="150" ht="15.75" customHeight="1">
      <c r="A150" s="79"/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</row>
    <row r="151" ht="15.75" customHeight="1">
      <c r="A151" s="79"/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  <c r="Y151" s="79"/>
      <c r="Z151" s="79"/>
    </row>
    <row r="152" ht="15.75" customHeight="1">
      <c r="A152" s="79"/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</row>
    <row r="153" ht="15.75" customHeight="1">
      <c r="A153" s="79"/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</row>
    <row r="154" ht="15.75" customHeight="1">
      <c r="A154" s="79"/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</row>
    <row r="155" ht="15.75" customHeight="1">
      <c r="A155" s="79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</row>
    <row r="156" ht="15.75" customHeight="1">
      <c r="A156" s="79"/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</row>
    <row r="157" ht="15.75" customHeight="1">
      <c r="A157" s="79"/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</row>
    <row r="158" ht="15.75" customHeight="1">
      <c r="A158" s="79"/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</row>
    <row r="159" ht="15.75" customHeight="1">
      <c r="A159" s="79"/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</row>
    <row r="160" ht="15.75" customHeight="1">
      <c r="A160" s="79"/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</row>
    <row r="161" ht="15.75" customHeight="1">
      <c r="A161" s="79"/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</row>
    <row r="162" ht="15.75" customHeight="1">
      <c r="A162" s="79"/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</row>
    <row r="163" ht="15.75" customHeight="1">
      <c r="A163" s="79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</row>
    <row r="164" ht="15.75" customHeight="1">
      <c r="A164" s="79"/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</row>
    <row r="165" ht="15.75" customHeight="1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</row>
    <row r="166" ht="15.75" customHeight="1">
      <c r="A166" s="79"/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</row>
    <row r="167" ht="15.75" customHeight="1">
      <c r="A167" s="79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</row>
    <row r="168" ht="15.75" customHeight="1">
      <c r="A168" s="79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</row>
    <row r="169" ht="15.75" customHeight="1">
      <c r="A169" s="79"/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</row>
    <row r="170" ht="15.75" customHeight="1">
      <c r="A170" s="79"/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</row>
    <row r="171" ht="15.75" customHeight="1">
      <c r="A171" s="79"/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79"/>
      <c r="Z171" s="79"/>
    </row>
    <row r="172" ht="15.75" customHeight="1">
      <c r="A172" s="79"/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</row>
    <row r="173" ht="15.75" customHeight="1">
      <c r="A173" s="79"/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</row>
    <row r="174" ht="15.75" customHeight="1">
      <c r="A174" s="79"/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</row>
    <row r="175" ht="15.75" customHeight="1">
      <c r="A175" s="79"/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</row>
    <row r="176" ht="15.75" customHeight="1">
      <c r="A176" s="79"/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</row>
    <row r="177" ht="15.75" customHeight="1">
      <c r="A177" s="79"/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</row>
    <row r="178" ht="15.75" customHeight="1">
      <c r="A178" s="79"/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</row>
    <row r="179" ht="15.75" customHeight="1">
      <c r="A179" s="79"/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</row>
    <row r="180" ht="15.75" customHeight="1">
      <c r="A180" s="79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</row>
    <row r="181" ht="15.75" customHeight="1">
      <c r="A181" s="79"/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</row>
    <row r="182" ht="15.75" customHeight="1">
      <c r="A182" s="79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</row>
    <row r="183" ht="15.75" customHeight="1">
      <c r="A183" s="79"/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</row>
    <row r="184" ht="15.75" customHeight="1">
      <c r="A184" s="79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</row>
    <row r="185" ht="15.75" customHeight="1">
      <c r="A185" s="79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</row>
    <row r="186" ht="15.75" customHeight="1">
      <c r="A186" s="79"/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  <c r="Z186" s="79"/>
    </row>
    <row r="187" ht="15.75" customHeight="1">
      <c r="A187" s="79"/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79"/>
    </row>
    <row r="188" ht="15.75" customHeight="1">
      <c r="A188" s="79"/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</row>
    <row r="189" ht="15.75" customHeight="1">
      <c r="A189" s="79"/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</row>
    <row r="190" ht="15.75" customHeight="1">
      <c r="A190" s="79"/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</row>
    <row r="191" ht="15.75" customHeight="1">
      <c r="A191" s="79"/>
      <c r="B191" s="79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</row>
    <row r="192" ht="15.75" customHeight="1">
      <c r="A192" s="79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</row>
    <row r="193" ht="15.75" customHeight="1">
      <c r="A193" s="79"/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</row>
    <row r="194" ht="15.75" customHeight="1">
      <c r="A194" s="79"/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</row>
    <row r="195" ht="15.75" customHeight="1">
      <c r="A195" s="79"/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</row>
    <row r="196" ht="15.75" customHeight="1">
      <c r="A196" s="79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</row>
    <row r="197" ht="15.75" customHeight="1">
      <c r="A197" s="79"/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</row>
    <row r="198" ht="15.75" customHeight="1">
      <c r="A198" s="79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</row>
    <row r="199" ht="15.75" customHeight="1">
      <c r="A199" s="79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</row>
    <row r="200" ht="15.75" customHeight="1">
      <c r="A200" s="79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</row>
    <row r="201" ht="15.75" customHeight="1">
      <c r="A201" s="79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</row>
    <row r="202" ht="15.75" customHeight="1">
      <c r="A202" s="79"/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</row>
    <row r="203" ht="15.75" customHeight="1">
      <c r="A203" s="79"/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</row>
    <row r="204" ht="15.75" customHeight="1">
      <c r="A204" s="79"/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</row>
    <row r="205" ht="15.75" customHeight="1">
      <c r="A205" s="79"/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</row>
    <row r="206" ht="15.75" customHeight="1">
      <c r="A206" s="79"/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</row>
    <row r="207" ht="15.75" customHeight="1">
      <c r="A207" s="79"/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</row>
    <row r="208" ht="15.75" customHeight="1">
      <c r="A208" s="79"/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  <c r="Z208" s="79"/>
    </row>
    <row r="209" ht="15.75" customHeight="1">
      <c r="A209" s="79"/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</row>
    <row r="210" ht="15.75" customHeight="1">
      <c r="A210" s="79"/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</row>
    <row r="211" ht="15.75" customHeight="1">
      <c r="A211" s="79"/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</row>
    <row r="212" ht="15.75" customHeight="1">
      <c r="A212" s="79"/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</row>
    <row r="213" ht="15.75" customHeight="1">
      <c r="A213" s="79"/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</row>
    <row r="214" ht="15.75" customHeight="1">
      <c r="A214" s="79"/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</row>
    <row r="215" ht="15.75" customHeight="1">
      <c r="A215" s="79"/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</row>
    <row r="216" ht="15.75" customHeight="1">
      <c r="A216" s="79"/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</row>
    <row r="217" ht="15.75" customHeight="1">
      <c r="A217" s="79"/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</row>
    <row r="218" ht="15.75" customHeight="1">
      <c r="A218" s="79"/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</row>
    <row r="219" ht="15.75" customHeight="1">
      <c r="A219" s="79"/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</row>
    <row r="220" ht="15.75" customHeight="1">
      <c r="A220" s="79"/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F6:F7"/>
    <mergeCell ref="G6:G7"/>
    <mergeCell ref="D8:E8"/>
    <mergeCell ref="D9:E9"/>
    <mergeCell ref="D10:E10"/>
    <mergeCell ref="D11:E11"/>
    <mergeCell ref="H6:H7"/>
    <mergeCell ref="I6:I7"/>
    <mergeCell ref="J6:L6"/>
    <mergeCell ref="N6:O6"/>
    <mergeCell ref="J2:J4"/>
    <mergeCell ref="G3:H3"/>
    <mergeCell ref="O3:O4"/>
    <mergeCell ref="G4:H4"/>
    <mergeCell ref="B6:B7"/>
    <mergeCell ref="C6:C7"/>
    <mergeCell ref="D6:E7"/>
  </mergeCells>
  <conditionalFormatting sqref="I8:I11">
    <cfRule type="cellIs" dxfId="0" priority="1" operator="equal">
      <formula>"상"</formula>
    </cfRule>
  </conditionalFormatting>
  <conditionalFormatting sqref="I8:I11">
    <cfRule type="cellIs" dxfId="1" priority="2" operator="equal">
      <formula>"중"</formula>
    </cfRule>
  </conditionalFormatting>
  <conditionalFormatting sqref="I8:I11">
    <cfRule type="cellIs" dxfId="0" priority="3" operator="equal">
      <formula>"상"</formula>
    </cfRule>
  </conditionalFormatting>
  <conditionalFormatting sqref="I8:I11">
    <cfRule type="cellIs" dxfId="0" priority="4" operator="equal">
      <formula>"상"</formula>
    </cfRule>
  </conditionalFormatting>
  <conditionalFormatting sqref="I8:I11">
    <cfRule type="cellIs" dxfId="1" priority="5" operator="equal">
      <formula>"중"</formula>
    </cfRule>
  </conditionalFormatting>
  <conditionalFormatting sqref="I8:I11">
    <cfRule type="cellIs" dxfId="0" priority="6" operator="equal">
      <formula>"상"</formula>
    </cfRule>
  </conditionalFormatting>
  <conditionalFormatting sqref="J8:N11">
    <cfRule type="containsText" dxfId="0" priority="7" operator="containsText" text="실패">
      <formula>NOT(ISERROR(SEARCH(("실패"),(J8))))</formula>
    </cfRule>
  </conditionalFormatting>
  <conditionalFormatting sqref="J8:N11">
    <cfRule type="containsText" dxfId="2" priority="8" operator="containsText" text="미확인">
      <formula>NOT(ISERROR(SEARCH(("미확인"),(J8))))</formula>
    </cfRule>
  </conditionalFormatting>
  <conditionalFormatting sqref="J8:N11">
    <cfRule type="containsText" dxfId="3" priority="9" operator="containsText" text="재검수">
      <formula>NOT(ISERROR(SEARCH(("재검수"),(J8))))</formula>
    </cfRule>
  </conditionalFormatting>
  <dataValidations>
    <dataValidation type="list" allowBlank="1" showInputMessage="1" prompt="클릭하여 값을 입력하세요. 항목 목록" sqref="I8:I11">
      <formula1>"상,중,하"</formula1>
    </dataValidation>
    <dataValidation type="list" allowBlank="1" sqref="J8:N11">
      <formula1>"성공,실패,테스트불가"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8.0" ySplit="7.0" topLeftCell="I8" activePane="bottomRight" state="frozen"/>
      <selection activeCell="I1" sqref="I1" pane="topRight"/>
      <selection activeCell="A8" sqref="A8" pane="bottomLeft"/>
      <selection activeCell="I8" sqref="I8" pane="bottomRight"/>
    </sheetView>
  </sheetViews>
  <sheetFormatPr customHeight="1" defaultColWidth="14.43" defaultRowHeight="15.0"/>
  <cols>
    <col customWidth="1" min="1" max="1" width="2.0"/>
    <col customWidth="1" min="2" max="2" width="21.43"/>
    <col customWidth="1" min="3" max="3" width="18.86"/>
    <col customWidth="1" min="4" max="4" width="21.29"/>
    <col customWidth="1" min="5" max="5" width="29.57"/>
    <col customWidth="1" min="6" max="7" width="26.71"/>
    <col customWidth="1" min="8" max="8" width="62.71"/>
    <col customWidth="1" min="9" max="9" width="11.0"/>
    <col customWidth="1" min="10" max="14" width="12.86"/>
    <col customWidth="1" min="15" max="15" width="28.57"/>
  </cols>
  <sheetData>
    <row r="1" ht="15.75" customHeight="1">
      <c r="A1" s="75"/>
      <c r="B1" s="80" t="s">
        <v>50</v>
      </c>
      <c r="C1" s="76"/>
      <c r="D1" s="76"/>
      <c r="E1" s="107"/>
      <c r="F1" s="107"/>
      <c r="G1" s="108" t="s">
        <v>37</v>
      </c>
      <c r="H1" s="109" t="s">
        <v>79</v>
      </c>
      <c r="I1" s="77"/>
      <c r="J1" s="78"/>
      <c r="K1" s="78"/>
      <c r="L1" s="78"/>
      <c r="M1" s="78"/>
      <c r="N1" s="78"/>
      <c r="O1" s="78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</row>
    <row r="2" ht="14.25" customHeight="1">
      <c r="A2" s="75"/>
      <c r="B2" s="75"/>
      <c r="C2" s="76"/>
      <c r="D2" s="76"/>
      <c r="E2" s="76"/>
      <c r="F2" s="76"/>
      <c r="G2" s="76"/>
      <c r="H2" s="76"/>
      <c r="I2" s="77"/>
      <c r="J2" s="110" t="s">
        <v>40</v>
      </c>
      <c r="K2" s="111" t="s">
        <v>41</v>
      </c>
      <c r="L2" s="111" t="s">
        <v>42</v>
      </c>
      <c r="M2" s="111" t="s">
        <v>43</v>
      </c>
      <c r="N2" s="111" t="s">
        <v>44</v>
      </c>
      <c r="O2" s="111" t="s">
        <v>45</v>
      </c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</row>
    <row r="3" ht="26.25" customHeight="1">
      <c r="A3" s="75"/>
      <c r="B3" s="96" t="s">
        <v>47</v>
      </c>
      <c r="C3" s="109" t="s">
        <v>80</v>
      </c>
      <c r="D3" s="96" t="s">
        <v>53</v>
      </c>
      <c r="E3" s="116" t="s">
        <v>81</v>
      </c>
      <c r="F3" s="96" t="s">
        <v>54</v>
      </c>
      <c r="G3" s="112"/>
      <c r="H3" s="37"/>
      <c r="I3" s="77"/>
      <c r="J3" s="72"/>
      <c r="K3" s="113">
        <f>COUNTA(B8:B37)</f>
        <v>8</v>
      </c>
      <c r="L3" s="113">
        <f t="shared" ref="L3:N3" si="1">COUNTIF($N9:$N37,L2)</f>
        <v>0</v>
      </c>
      <c r="M3" s="113">
        <f t="shared" si="1"/>
        <v>0</v>
      </c>
      <c r="N3" s="113">
        <f t="shared" si="1"/>
        <v>7</v>
      </c>
      <c r="O3" s="114">
        <f>(L3+M3+N3)/K3</f>
        <v>0.875</v>
      </c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</row>
    <row r="4" ht="26.25" customHeight="1">
      <c r="A4" s="75"/>
      <c r="B4" s="96" t="s">
        <v>55</v>
      </c>
      <c r="C4" s="129" t="s">
        <v>82</v>
      </c>
      <c r="D4" s="96" t="s">
        <v>56</v>
      </c>
      <c r="E4" s="116"/>
      <c r="F4" s="96" t="s">
        <v>57</v>
      </c>
      <c r="G4" s="112"/>
      <c r="H4" s="37"/>
      <c r="I4" s="77"/>
      <c r="J4" s="73"/>
      <c r="K4" s="117">
        <v>1.0</v>
      </c>
      <c r="L4" s="118">
        <f t="shared" ref="L4:N4" si="2">L3/$K$3</f>
        <v>0</v>
      </c>
      <c r="M4" s="118">
        <f t="shared" si="2"/>
        <v>0</v>
      </c>
      <c r="N4" s="118">
        <f t="shared" si="2"/>
        <v>0.875</v>
      </c>
      <c r="O4" s="73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</row>
    <row r="5" ht="9.0" customHeight="1">
      <c r="A5" s="75"/>
      <c r="B5" s="75"/>
      <c r="C5" s="76"/>
      <c r="D5" s="76"/>
      <c r="E5" s="76"/>
      <c r="F5" s="76"/>
      <c r="G5" s="76"/>
      <c r="H5" s="76"/>
      <c r="I5" s="77"/>
      <c r="J5" s="78"/>
      <c r="K5" s="78"/>
      <c r="L5" s="78"/>
      <c r="M5" s="78"/>
      <c r="N5" s="78"/>
      <c r="O5" s="78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</row>
    <row r="6" ht="9.0" customHeight="1">
      <c r="A6" s="75"/>
      <c r="B6" s="110" t="s">
        <v>58</v>
      </c>
      <c r="C6" s="82" t="s">
        <v>59</v>
      </c>
      <c r="D6" s="119" t="s">
        <v>60</v>
      </c>
      <c r="E6" s="120"/>
      <c r="F6" s="82" t="s">
        <v>61</v>
      </c>
      <c r="G6" s="82" t="s">
        <v>62</v>
      </c>
      <c r="H6" s="82" t="s">
        <v>63</v>
      </c>
      <c r="I6" s="82" t="s">
        <v>64</v>
      </c>
      <c r="J6" s="121" t="s">
        <v>65</v>
      </c>
      <c r="K6" s="36"/>
      <c r="L6" s="37"/>
      <c r="M6" s="96" t="s">
        <v>66</v>
      </c>
      <c r="N6" s="122" t="s">
        <v>67</v>
      </c>
      <c r="O6" s="37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ht="35.25" customHeight="1">
      <c r="A7" s="95"/>
      <c r="B7" s="73"/>
      <c r="C7" s="72"/>
      <c r="D7" s="123"/>
      <c r="E7" s="124"/>
      <c r="F7" s="72"/>
      <c r="G7" s="72"/>
      <c r="H7" s="72"/>
      <c r="I7" s="72"/>
      <c r="J7" s="125" t="s">
        <v>68</v>
      </c>
      <c r="K7" s="125" t="s">
        <v>69</v>
      </c>
      <c r="L7" s="125" t="s">
        <v>70</v>
      </c>
      <c r="M7" s="125" t="s">
        <v>71</v>
      </c>
      <c r="N7" s="126" t="s">
        <v>72</v>
      </c>
      <c r="O7" s="126" t="s">
        <v>73</v>
      </c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</row>
    <row r="8" ht="15.75" customHeight="1">
      <c r="A8" s="75"/>
      <c r="B8" s="127" t="s">
        <v>83</v>
      </c>
      <c r="C8" s="109" t="s">
        <v>84</v>
      </c>
      <c r="D8" s="112" t="s">
        <v>85</v>
      </c>
      <c r="E8" s="37"/>
      <c r="F8" s="109" t="s">
        <v>86</v>
      </c>
      <c r="G8" s="109" t="s">
        <v>87</v>
      </c>
      <c r="H8" s="109" t="s">
        <v>88</v>
      </c>
      <c r="I8" s="84" t="s">
        <v>75</v>
      </c>
      <c r="J8" s="85" t="s">
        <v>44</v>
      </c>
      <c r="K8" s="85" t="s">
        <v>44</v>
      </c>
      <c r="L8" s="85" t="s">
        <v>44</v>
      </c>
      <c r="M8" s="85" t="s">
        <v>44</v>
      </c>
      <c r="N8" s="85" t="s">
        <v>44</v>
      </c>
      <c r="O8" s="85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</row>
    <row r="9" ht="15.75" customHeight="1">
      <c r="A9" s="75"/>
      <c r="B9" s="127" t="s">
        <v>89</v>
      </c>
      <c r="C9" s="109" t="s">
        <v>90</v>
      </c>
      <c r="D9" s="112" t="s">
        <v>91</v>
      </c>
      <c r="E9" s="37"/>
      <c r="F9" s="109" t="s">
        <v>92</v>
      </c>
      <c r="G9" s="109" t="s">
        <v>93</v>
      </c>
      <c r="H9" s="109" t="s">
        <v>94</v>
      </c>
      <c r="I9" s="84"/>
      <c r="J9" s="85" t="s">
        <v>44</v>
      </c>
      <c r="K9" s="85" t="s">
        <v>44</v>
      </c>
      <c r="L9" s="85" t="s">
        <v>44</v>
      </c>
      <c r="M9" s="85" t="s">
        <v>44</v>
      </c>
      <c r="N9" s="85" t="s">
        <v>44</v>
      </c>
      <c r="O9" s="85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</row>
    <row r="10" ht="15.75" customHeight="1">
      <c r="A10" s="75"/>
      <c r="B10" s="127" t="s">
        <v>95</v>
      </c>
      <c r="C10" s="109" t="s">
        <v>96</v>
      </c>
      <c r="D10" s="112" t="s">
        <v>97</v>
      </c>
      <c r="E10" s="37"/>
      <c r="F10" s="109" t="s">
        <v>92</v>
      </c>
      <c r="G10" s="109" t="s">
        <v>93</v>
      </c>
      <c r="H10" s="109" t="s">
        <v>98</v>
      </c>
      <c r="I10" s="84"/>
      <c r="J10" s="85" t="s">
        <v>44</v>
      </c>
      <c r="K10" s="85" t="s">
        <v>44</v>
      </c>
      <c r="L10" s="85" t="s">
        <v>44</v>
      </c>
      <c r="M10" s="85" t="s">
        <v>44</v>
      </c>
      <c r="N10" s="85" t="s">
        <v>44</v>
      </c>
      <c r="O10" s="85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</row>
    <row r="11" ht="15.75" customHeight="1">
      <c r="A11" s="75"/>
      <c r="B11" s="127" t="s">
        <v>99</v>
      </c>
      <c r="C11" s="109" t="s">
        <v>96</v>
      </c>
      <c r="D11" s="112" t="s">
        <v>100</v>
      </c>
      <c r="E11" s="37"/>
      <c r="F11" s="109" t="s">
        <v>92</v>
      </c>
      <c r="G11" s="109" t="s">
        <v>101</v>
      </c>
      <c r="H11" s="109" t="s">
        <v>102</v>
      </c>
      <c r="I11" s="84"/>
      <c r="J11" s="85" t="s">
        <v>44</v>
      </c>
      <c r="K11" s="85" t="s">
        <v>44</v>
      </c>
      <c r="L11" s="85" t="s">
        <v>44</v>
      </c>
      <c r="M11" s="85" t="s">
        <v>44</v>
      </c>
      <c r="N11" s="85" t="s">
        <v>44</v>
      </c>
      <c r="O11" s="85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</row>
    <row r="12" ht="15.75" customHeight="1">
      <c r="A12" s="75"/>
      <c r="B12" s="127" t="s">
        <v>103</v>
      </c>
      <c r="C12" s="109" t="s">
        <v>96</v>
      </c>
      <c r="D12" s="112" t="s">
        <v>104</v>
      </c>
      <c r="E12" s="37"/>
      <c r="F12" s="109" t="s">
        <v>92</v>
      </c>
      <c r="G12" s="109" t="s">
        <v>93</v>
      </c>
      <c r="H12" s="109" t="s">
        <v>105</v>
      </c>
      <c r="I12" s="84"/>
      <c r="J12" s="85" t="s">
        <v>44</v>
      </c>
      <c r="K12" s="85" t="s">
        <v>44</v>
      </c>
      <c r="L12" s="85" t="s">
        <v>44</v>
      </c>
      <c r="M12" s="85" t="s">
        <v>44</v>
      </c>
      <c r="N12" s="85" t="s">
        <v>44</v>
      </c>
      <c r="O12" s="85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</row>
    <row r="13" ht="15.75" customHeight="1">
      <c r="A13" s="75"/>
      <c r="B13" s="127" t="s">
        <v>106</v>
      </c>
      <c r="C13" s="109" t="s">
        <v>107</v>
      </c>
      <c r="D13" s="112" t="s">
        <v>108</v>
      </c>
      <c r="E13" s="37"/>
      <c r="F13" s="109" t="s">
        <v>92</v>
      </c>
      <c r="G13" s="109" t="s">
        <v>93</v>
      </c>
      <c r="H13" s="109" t="s">
        <v>109</v>
      </c>
      <c r="I13" s="84"/>
      <c r="J13" s="85" t="s">
        <v>44</v>
      </c>
      <c r="K13" s="85" t="s">
        <v>44</v>
      </c>
      <c r="L13" s="85" t="s">
        <v>44</v>
      </c>
      <c r="M13" s="85" t="s">
        <v>44</v>
      </c>
      <c r="N13" s="85" t="s">
        <v>44</v>
      </c>
      <c r="O13" s="85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</row>
    <row r="14" ht="15.75" customHeight="1">
      <c r="A14" s="75"/>
      <c r="B14" s="127" t="s">
        <v>110</v>
      </c>
      <c r="C14" s="109" t="s">
        <v>107</v>
      </c>
      <c r="D14" s="112" t="s">
        <v>111</v>
      </c>
      <c r="E14" s="37"/>
      <c r="F14" s="109" t="s">
        <v>92</v>
      </c>
      <c r="G14" s="109" t="s">
        <v>93</v>
      </c>
      <c r="H14" s="109" t="s">
        <v>112</v>
      </c>
      <c r="I14" s="84"/>
      <c r="J14" s="85" t="s">
        <v>44</v>
      </c>
      <c r="K14" s="85" t="s">
        <v>44</v>
      </c>
      <c r="L14" s="85" t="s">
        <v>44</v>
      </c>
      <c r="M14" s="85" t="s">
        <v>44</v>
      </c>
      <c r="N14" s="85" t="s">
        <v>44</v>
      </c>
      <c r="O14" s="85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</row>
    <row r="15" ht="15.75" customHeight="1">
      <c r="A15" s="75"/>
      <c r="B15" s="127" t="s">
        <v>113</v>
      </c>
      <c r="C15" s="109" t="s">
        <v>107</v>
      </c>
      <c r="D15" s="112" t="s">
        <v>114</v>
      </c>
      <c r="E15" s="37"/>
      <c r="F15" s="109" t="s">
        <v>92</v>
      </c>
      <c r="G15" s="109" t="s">
        <v>93</v>
      </c>
      <c r="H15" s="109" t="s">
        <v>115</v>
      </c>
      <c r="I15" s="84"/>
      <c r="J15" s="85" t="s">
        <v>44</v>
      </c>
      <c r="K15" s="85" t="s">
        <v>44</v>
      </c>
      <c r="L15" s="85" t="s">
        <v>44</v>
      </c>
      <c r="M15" s="85" t="s">
        <v>44</v>
      </c>
      <c r="N15" s="85" t="s">
        <v>44</v>
      </c>
      <c r="O15" s="85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</row>
    <row r="16" ht="15.75" customHeight="1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</row>
    <row r="17" ht="15.75" customHeight="1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</row>
    <row r="18" ht="15.75" customHeight="1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</row>
    <row r="19" ht="15.75" customHeight="1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</row>
    <row r="20" ht="15.75" customHeight="1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</row>
    <row r="21" ht="15.75" customHeight="1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</row>
    <row r="22" ht="15.75" customHeight="1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</row>
    <row r="23" ht="15.75" customHeight="1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</row>
    <row r="24" ht="15.75" customHeight="1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</row>
    <row r="25" ht="15.75" customHeight="1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</row>
    <row r="26" ht="15.75" customHeight="1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</row>
    <row r="27" ht="15.75" customHeight="1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</row>
    <row r="28" ht="15.75" customHeight="1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</row>
    <row r="29" ht="15.75" customHeight="1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</row>
    <row r="30" ht="15.75" customHeight="1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</row>
    <row r="31" ht="15.75" customHeight="1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</row>
    <row r="32" ht="15.75" customHeight="1">
      <c r="A32" s="79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</row>
    <row r="33" ht="15.75" customHeight="1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</row>
    <row r="34" ht="15.75" customHeight="1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</row>
    <row r="35" ht="15.75" customHeight="1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</row>
    <row r="36" ht="15.75" customHeight="1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</row>
    <row r="37" ht="15.75" customHeight="1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</row>
    <row r="38" ht="15.75" customHeight="1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</row>
    <row r="39" ht="15.75" customHeight="1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</row>
    <row r="40" ht="15.75" customHeight="1">
      <c r="A40" s="79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</row>
    <row r="41" ht="15.75" customHeight="1">
      <c r="A41" s="79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</row>
    <row r="42" ht="15.75" customHeight="1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</row>
    <row r="43" ht="15.75" customHeight="1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</row>
    <row r="44" ht="15.75" customHeight="1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</row>
    <row r="45" ht="15.75" customHeight="1">
      <c r="A45" s="79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</row>
    <row r="46" ht="15.75" customHeight="1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</row>
    <row r="47" ht="15.75" customHeight="1">
      <c r="A47" s="79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</row>
    <row r="48" ht="15.75" customHeight="1">
      <c r="A48" s="79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</row>
    <row r="49" ht="15.75" customHeight="1">
      <c r="A49" s="79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</row>
    <row r="50" ht="15.75" customHeight="1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</row>
    <row r="51" ht="15.75" customHeight="1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</row>
    <row r="52" ht="15.75" customHeight="1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</row>
    <row r="53" ht="15.75" customHeight="1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</row>
    <row r="54" ht="15.75" customHeight="1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</row>
    <row r="55" ht="15.75" customHeight="1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</row>
    <row r="56" ht="15.75" customHeight="1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</row>
    <row r="57" ht="15.75" customHeight="1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</row>
    <row r="58" ht="15.75" customHeight="1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</row>
    <row r="59" ht="15.75" customHeight="1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</row>
    <row r="60" ht="15.75" customHeight="1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</row>
    <row r="61" ht="15.75" customHeight="1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</row>
    <row r="62" ht="15.75" customHeight="1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</row>
    <row r="63" ht="15.75" customHeight="1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</row>
    <row r="64" ht="15.75" customHeight="1">
      <c r="A64" s="79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</row>
    <row r="65" ht="15.75" customHeight="1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</row>
    <row r="66" ht="15.75" customHeight="1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</row>
    <row r="67" ht="15.75" customHeight="1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</row>
    <row r="68" ht="15.75" customHeight="1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</row>
    <row r="69" ht="15.75" customHeight="1">
      <c r="A69" s="79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</row>
    <row r="70" ht="15.75" customHeight="1">
      <c r="A70" s="79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</row>
    <row r="71" ht="15.75" customHeight="1">
      <c r="A71" s="79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</row>
    <row r="72" ht="15.75" customHeight="1">
      <c r="A72" s="79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</row>
    <row r="73" ht="15.75" customHeight="1">
      <c r="A73" s="79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</row>
    <row r="74" ht="15.75" customHeight="1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</row>
    <row r="75" ht="15.75" customHeight="1">
      <c r="A75" s="79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</row>
    <row r="76" ht="15.75" customHeight="1">
      <c r="A76" s="79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</row>
    <row r="77" ht="15.75" customHeight="1">
      <c r="A77" s="7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</row>
    <row r="78" ht="15.75" customHeight="1">
      <c r="A78" s="79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</row>
    <row r="79" ht="15.75" customHeight="1">
      <c r="A79" s="79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</row>
    <row r="80" ht="15.75" customHeight="1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</row>
    <row r="81" ht="15.75" customHeight="1">
      <c r="A81" s="79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</row>
    <row r="82" ht="15.75" customHeight="1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</row>
    <row r="83" ht="15.75" customHeight="1">
      <c r="A83" s="79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</row>
    <row r="84" ht="15.75" customHeight="1">
      <c r="A84" s="79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</row>
    <row r="85" ht="15.75" customHeight="1">
      <c r="A85" s="7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</row>
    <row r="86" ht="15.75" customHeight="1">
      <c r="A86" s="79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</row>
    <row r="87" ht="15.75" customHeight="1">
      <c r="A87" s="79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</row>
    <row r="88" ht="15.75" customHeight="1">
      <c r="A88" s="79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</row>
    <row r="89" ht="15.75" customHeight="1">
      <c r="A89" s="79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</row>
    <row r="90" ht="15.75" customHeight="1">
      <c r="A90" s="79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</row>
    <row r="91" ht="15.75" customHeight="1">
      <c r="A91" s="79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</row>
    <row r="92" ht="15.75" customHeight="1">
      <c r="A92" s="79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</row>
    <row r="93" ht="15.75" customHeight="1">
      <c r="A93" s="79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</row>
    <row r="94" ht="15.75" customHeight="1">
      <c r="A94" s="79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</row>
    <row r="95" ht="15.75" customHeight="1">
      <c r="A95" s="79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</row>
    <row r="96" ht="15.75" customHeight="1">
      <c r="A96" s="79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</row>
    <row r="97" ht="15.75" customHeight="1">
      <c r="A97" s="79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</row>
    <row r="98" ht="15.75" customHeight="1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</row>
    <row r="99" ht="15.75" customHeight="1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</row>
    <row r="100" ht="15.75" customHeight="1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</row>
    <row r="101" ht="15.75" customHeight="1">
      <c r="A101" s="79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</row>
    <row r="102" ht="15.75" customHeight="1">
      <c r="A102" s="79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</row>
    <row r="103" ht="15.75" customHeight="1">
      <c r="A103" s="79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</row>
    <row r="104" ht="15.75" customHeight="1">
      <c r="A104" s="79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</row>
    <row r="105" ht="15.75" customHeight="1">
      <c r="A105" s="79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</row>
    <row r="106" ht="15.75" customHeight="1">
      <c r="A106" s="79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</row>
    <row r="107" ht="15.75" customHeight="1">
      <c r="A107" s="79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</row>
    <row r="108" ht="15.75" customHeight="1">
      <c r="A108" s="79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  <c r="Z108" s="79"/>
    </row>
    <row r="109" ht="15.75" customHeight="1">
      <c r="A109" s="79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</row>
    <row r="110" ht="15.75" customHeight="1">
      <c r="A110" s="79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</row>
    <row r="111" ht="15.75" customHeight="1">
      <c r="A111" s="79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</row>
    <row r="112" ht="15.75" customHeight="1">
      <c r="A112" s="79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</row>
    <row r="113" ht="15.75" customHeight="1">
      <c r="A113" s="79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</row>
    <row r="114" ht="15.75" customHeight="1">
      <c r="A114" s="79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</row>
    <row r="115" ht="15.75" customHeight="1">
      <c r="A115" s="79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</row>
    <row r="116" ht="15.75" customHeight="1">
      <c r="A116" s="79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</row>
    <row r="117" ht="15.75" customHeight="1">
      <c r="A117" s="79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</row>
    <row r="118" ht="15.75" customHeight="1">
      <c r="A118" s="79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</row>
    <row r="119" ht="15.75" customHeight="1">
      <c r="A119" s="79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</row>
    <row r="120" ht="15.75" customHeight="1">
      <c r="A120" s="79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</row>
    <row r="121" ht="15.75" customHeight="1">
      <c r="A121" s="79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</row>
    <row r="122" ht="15.75" customHeight="1">
      <c r="A122" s="79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</row>
    <row r="123" ht="15.75" customHeight="1">
      <c r="A123" s="79"/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</row>
    <row r="124" ht="15.75" customHeight="1">
      <c r="A124" s="79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  <c r="Z124" s="79"/>
    </row>
    <row r="125" ht="15.75" customHeight="1">
      <c r="A125" s="79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</row>
    <row r="126" ht="15.75" customHeight="1">
      <c r="A126" s="79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</row>
    <row r="127" ht="15.75" customHeight="1">
      <c r="A127" s="79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</row>
    <row r="128" ht="15.75" customHeight="1">
      <c r="A128" s="79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</row>
    <row r="129" ht="15.75" customHeight="1">
      <c r="A129" s="79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</row>
    <row r="130" ht="15.75" customHeight="1">
      <c r="A130" s="79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</row>
    <row r="131" ht="15.75" customHeight="1">
      <c r="A131" s="79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</row>
    <row r="132" ht="15.75" customHeight="1">
      <c r="A132" s="79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</row>
    <row r="133" ht="15.75" customHeight="1">
      <c r="A133" s="79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</row>
    <row r="134" ht="15.75" customHeight="1">
      <c r="A134" s="79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</row>
    <row r="135" ht="15.75" customHeight="1">
      <c r="A135" s="79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</row>
    <row r="136" ht="15.75" customHeight="1">
      <c r="A136" s="79"/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</row>
    <row r="137" ht="15.75" customHeight="1">
      <c r="A137" s="79"/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</row>
    <row r="138" ht="15.75" customHeight="1">
      <c r="A138" s="79"/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  <c r="Z138" s="79"/>
    </row>
    <row r="139" ht="15.75" customHeight="1">
      <c r="A139" s="79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</row>
    <row r="140" ht="15.75" customHeight="1">
      <c r="A140" s="79"/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79"/>
      <c r="Z140" s="79"/>
    </row>
    <row r="141" ht="15.75" customHeight="1">
      <c r="A141" s="79"/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</row>
    <row r="142" ht="15.75" customHeight="1">
      <c r="A142" s="79"/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</row>
    <row r="143" ht="15.75" customHeight="1">
      <c r="A143" s="79"/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</row>
    <row r="144" ht="15.75" customHeight="1">
      <c r="A144" s="79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</row>
    <row r="145" ht="15.75" customHeight="1">
      <c r="A145" s="79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</row>
    <row r="146" ht="15.75" customHeight="1">
      <c r="A146" s="79"/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</row>
    <row r="147" ht="15.75" customHeight="1">
      <c r="A147" s="79"/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  <c r="Z147" s="79"/>
    </row>
    <row r="148" ht="15.75" customHeight="1">
      <c r="A148" s="79"/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79"/>
      <c r="Z148" s="79"/>
    </row>
    <row r="149" ht="15.75" customHeight="1">
      <c r="A149" s="79"/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  <c r="X149" s="79"/>
      <c r="Y149" s="79"/>
      <c r="Z149" s="79"/>
    </row>
    <row r="150" ht="15.75" customHeight="1">
      <c r="A150" s="79"/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</row>
    <row r="151" ht="15.75" customHeight="1">
      <c r="A151" s="79"/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  <c r="Y151" s="79"/>
      <c r="Z151" s="79"/>
    </row>
    <row r="152" ht="15.75" customHeight="1">
      <c r="A152" s="79"/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</row>
    <row r="153" ht="15.75" customHeight="1">
      <c r="A153" s="79"/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</row>
    <row r="154" ht="15.75" customHeight="1">
      <c r="A154" s="79"/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</row>
    <row r="155" ht="15.75" customHeight="1">
      <c r="A155" s="79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</row>
    <row r="156" ht="15.75" customHeight="1">
      <c r="A156" s="79"/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</row>
    <row r="157" ht="15.75" customHeight="1">
      <c r="A157" s="79"/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</row>
    <row r="158" ht="15.75" customHeight="1">
      <c r="A158" s="79"/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</row>
    <row r="159" ht="15.75" customHeight="1">
      <c r="A159" s="79"/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</row>
    <row r="160" ht="15.75" customHeight="1">
      <c r="A160" s="79"/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</row>
    <row r="161" ht="15.75" customHeight="1">
      <c r="A161" s="79"/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</row>
    <row r="162" ht="15.75" customHeight="1">
      <c r="A162" s="79"/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</row>
    <row r="163" ht="15.75" customHeight="1">
      <c r="A163" s="79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</row>
    <row r="164" ht="15.75" customHeight="1">
      <c r="A164" s="79"/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</row>
    <row r="165" ht="15.75" customHeight="1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</row>
    <row r="166" ht="15.75" customHeight="1">
      <c r="A166" s="79"/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</row>
    <row r="167" ht="15.75" customHeight="1">
      <c r="A167" s="79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</row>
    <row r="168" ht="15.75" customHeight="1">
      <c r="A168" s="79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</row>
    <row r="169" ht="15.75" customHeight="1">
      <c r="A169" s="79"/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</row>
    <row r="170" ht="15.75" customHeight="1">
      <c r="A170" s="79"/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</row>
    <row r="171" ht="15.75" customHeight="1">
      <c r="A171" s="79"/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79"/>
      <c r="Z171" s="79"/>
    </row>
    <row r="172" ht="15.75" customHeight="1">
      <c r="A172" s="79"/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</row>
    <row r="173" ht="15.75" customHeight="1">
      <c r="A173" s="79"/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</row>
    <row r="174" ht="15.75" customHeight="1">
      <c r="A174" s="79"/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</row>
    <row r="175" ht="15.75" customHeight="1">
      <c r="A175" s="79"/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</row>
    <row r="176" ht="15.75" customHeight="1">
      <c r="A176" s="79"/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</row>
    <row r="177" ht="15.75" customHeight="1">
      <c r="A177" s="79"/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</row>
    <row r="178" ht="15.75" customHeight="1">
      <c r="A178" s="79"/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</row>
    <row r="179" ht="15.75" customHeight="1">
      <c r="A179" s="79"/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</row>
    <row r="180" ht="15.75" customHeight="1">
      <c r="A180" s="79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</row>
    <row r="181" ht="15.75" customHeight="1">
      <c r="A181" s="79"/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</row>
    <row r="182" ht="15.75" customHeight="1">
      <c r="A182" s="79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</row>
    <row r="183" ht="15.75" customHeight="1">
      <c r="A183" s="79"/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</row>
    <row r="184" ht="15.75" customHeight="1">
      <c r="A184" s="79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</row>
    <row r="185" ht="15.75" customHeight="1">
      <c r="A185" s="79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</row>
    <row r="186" ht="15.75" customHeight="1">
      <c r="A186" s="79"/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  <c r="Z186" s="79"/>
    </row>
    <row r="187" ht="15.75" customHeight="1">
      <c r="A187" s="79"/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79"/>
    </row>
    <row r="188" ht="15.75" customHeight="1">
      <c r="A188" s="79"/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</row>
    <row r="189" ht="15.75" customHeight="1">
      <c r="A189" s="79"/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</row>
    <row r="190" ht="15.75" customHeight="1">
      <c r="A190" s="79"/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</row>
    <row r="191" ht="15.75" customHeight="1">
      <c r="A191" s="79"/>
      <c r="B191" s="79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</row>
    <row r="192" ht="15.75" customHeight="1">
      <c r="A192" s="79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</row>
    <row r="193" ht="15.75" customHeight="1">
      <c r="A193" s="79"/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</row>
    <row r="194" ht="15.75" customHeight="1">
      <c r="A194" s="79"/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</row>
    <row r="195" ht="15.75" customHeight="1">
      <c r="A195" s="79"/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</row>
    <row r="196" ht="15.75" customHeight="1">
      <c r="A196" s="79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</row>
    <row r="197" ht="15.75" customHeight="1">
      <c r="A197" s="79"/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</row>
    <row r="198" ht="15.75" customHeight="1">
      <c r="A198" s="79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</row>
    <row r="199" ht="15.75" customHeight="1">
      <c r="A199" s="79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</row>
    <row r="200" ht="15.75" customHeight="1">
      <c r="A200" s="79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</row>
    <row r="201" ht="15.75" customHeight="1">
      <c r="A201" s="79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</row>
    <row r="202" ht="15.75" customHeight="1">
      <c r="A202" s="79"/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</row>
    <row r="203" ht="15.75" customHeight="1">
      <c r="A203" s="79"/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</row>
    <row r="204" ht="15.75" customHeight="1">
      <c r="A204" s="79"/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</row>
    <row r="205" ht="15.75" customHeight="1">
      <c r="A205" s="79"/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</row>
    <row r="206" ht="15.75" customHeight="1">
      <c r="A206" s="79"/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</row>
    <row r="207" ht="15.75" customHeight="1">
      <c r="A207" s="79"/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</row>
    <row r="208" ht="15.75" customHeight="1">
      <c r="A208" s="79"/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  <c r="Z208" s="79"/>
    </row>
    <row r="209" ht="15.75" customHeight="1">
      <c r="A209" s="79"/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</row>
    <row r="210" ht="15.75" customHeight="1">
      <c r="A210" s="79"/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</row>
    <row r="211" ht="15.75" customHeight="1">
      <c r="A211" s="79"/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</row>
    <row r="212" ht="15.75" customHeight="1">
      <c r="A212" s="79"/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</row>
    <row r="213" ht="15.75" customHeight="1">
      <c r="A213" s="79"/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</row>
    <row r="214" ht="15.75" customHeight="1">
      <c r="A214" s="79"/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</row>
    <row r="215" ht="15.75" customHeight="1">
      <c r="A215" s="79"/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</row>
    <row r="216" ht="15.75" customHeight="1">
      <c r="A216" s="79"/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</row>
    <row r="217" ht="15.75" customHeight="1">
      <c r="A217" s="79"/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</row>
    <row r="218" ht="15.75" customHeight="1">
      <c r="A218" s="79"/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</row>
    <row r="219" ht="15.75" customHeight="1">
      <c r="A219" s="79"/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</row>
    <row r="220" ht="15.75" customHeight="1">
      <c r="A220" s="79"/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">
    <mergeCell ref="H6:H7"/>
    <mergeCell ref="I6:I7"/>
    <mergeCell ref="J6:L6"/>
    <mergeCell ref="N6:O6"/>
    <mergeCell ref="J2:J4"/>
    <mergeCell ref="G3:H3"/>
    <mergeCell ref="O3:O4"/>
    <mergeCell ref="G4:H4"/>
    <mergeCell ref="B6:B7"/>
    <mergeCell ref="C6:C7"/>
    <mergeCell ref="D6:E7"/>
    <mergeCell ref="D13:E13"/>
    <mergeCell ref="D14:E14"/>
    <mergeCell ref="D15:E15"/>
    <mergeCell ref="F6:F7"/>
    <mergeCell ref="G6:G7"/>
    <mergeCell ref="D8:E8"/>
    <mergeCell ref="D9:E9"/>
    <mergeCell ref="D10:E10"/>
    <mergeCell ref="D11:E11"/>
    <mergeCell ref="D12:E12"/>
  </mergeCells>
  <conditionalFormatting sqref="I8:I15">
    <cfRule type="cellIs" dxfId="0" priority="1" operator="equal">
      <formula>"상"</formula>
    </cfRule>
  </conditionalFormatting>
  <conditionalFormatting sqref="I8:I15">
    <cfRule type="cellIs" dxfId="1" priority="2" operator="equal">
      <formula>"중"</formula>
    </cfRule>
  </conditionalFormatting>
  <conditionalFormatting sqref="I8:I15">
    <cfRule type="cellIs" dxfId="0" priority="3" operator="equal">
      <formula>"상"</formula>
    </cfRule>
  </conditionalFormatting>
  <conditionalFormatting sqref="I8:I15">
    <cfRule type="cellIs" dxfId="0" priority="4" operator="equal">
      <formula>"상"</formula>
    </cfRule>
  </conditionalFormatting>
  <conditionalFormatting sqref="I8:I15">
    <cfRule type="cellIs" dxfId="1" priority="5" operator="equal">
      <formula>"중"</formula>
    </cfRule>
  </conditionalFormatting>
  <conditionalFormatting sqref="I8:I15">
    <cfRule type="cellIs" dxfId="0" priority="6" operator="equal">
      <formula>"상"</formula>
    </cfRule>
  </conditionalFormatting>
  <conditionalFormatting sqref="J8:N15">
    <cfRule type="containsText" dxfId="0" priority="7" operator="containsText" text="실패">
      <formula>NOT(ISERROR(SEARCH(("실패"),(J8))))</formula>
    </cfRule>
  </conditionalFormatting>
  <conditionalFormatting sqref="J8:N15">
    <cfRule type="containsText" dxfId="2" priority="8" operator="containsText" text="미확인">
      <formula>NOT(ISERROR(SEARCH(("미확인"),(J8))))</formula>
    </cfRule>
  </conditionalFormatting>
  <conditionalFormatting sqref="J8:N15">
    <cfRule type="containsText" dxfId="3" priority="9" operator="containsText" text="재검수">
      <formula>NOT(ISERROR(SEARCH(("재검수"),(J8))))</formula>
    </cfRule>
  </conditionalFormatting>
  <dataValidations>
    <dataValidation type="list" allowBlank="1" showInputMessage="1" prompt="클릭하여 값을 입력하세요. 항목 목록" sqref="I8:I15">
      <formula1>"상,중,하"</formula1>
    </dataValidation>
    <dataValidation type="list" allowBlank="1" sqref="J8:N15">
      <formula1>"성공,실패,테스트불가"</formula1>
    </dataValidation>
  </dataValidations>
  <printOptions/>
  <pageMargins bottom="0.75" footer="0.0" header="0.0" left="0.7" right="0.7" top="0.75"/>
  <pageSetup orientation="landscape"/>
  <drawing r:id="rId1"/>
</worksheet>
</file>